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ие меню\2025г\FOOD(март-апрель)\"/>
    </mc:Choice>
  </mc:AlternateContent>
  <bookViews>
    <workbookView xWindow="-115" yWindow="-115" windowWidth="29042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G81" i="1"/>
  <c r="I81" i="1"/>
  <c r="H81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l="1"/>
  <c r="F196" i="1"/>
</calcChain>
</file>

<file path=xl/sharedStrings.xml><?xml version="1.0" encoding="utf-8"?>
<sst xmlns="http://schemas.openxmlformats.org/spreadsheetml/2006/main" count="286" uniqueCount="94">
  <si>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</si>
  <si>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</si>
  <si>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</si>
  <si>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</si>
  <si>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</si>
  <si>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</si>
  <si>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</si>
  <si>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</si>
  <si>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</si>
  <si>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</si>
  <si>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</si>
  <si>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</si>
  <si>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</si>
  <si>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</si>
  <si>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</si>
  <si>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</si>
  <si>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</si>
  <si>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</si>
  <si>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</si>
  <si>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</si>
  <si>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</si>
  <si>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</si>
  <si>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</si>
  <si>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</si>
  <si>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</si>
  <si>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</si>
  <si>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</si>
  <si>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</si>
  <si>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</si>
  <si>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</si>
  <si>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</si>
  <si>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</si>
  <si>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</si>
  <si>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</si>
  <si>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</si>
  <si>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</si>
  <si>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</si>
  <si>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</si>
  <si>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</si>
  <si>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</si>
  <si>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Чай с сахаром</t>
  </si>
  <si>
    <t>Булочка с кунжутом</t>
  </si>
  <si>
    <t>Сыр твердых сортов в нарезке</t>
  </si>
  <si>
    <t>Яблоко</t>
  </si>
  <si>
    <t>Пром.2160</t>
  </si>
  <si>
    <t>Пром.357</t>
  </si>
  <si>
    <t>54-1з12</t>
  </si>
  <si>
    <t>Курица тушеная с морковью</t>
  </si>
  <si>
    <t>Компот из смеси сухофруктов</t>
  </si>
  <si>
    <t>54-1хн21</t>
  </si>
  <si>
    <t>Хлеб пшеничный</t>
  </si>
  <si>
    <t>Пром.360</t>
  </si>
  <si>
    <t>Хлеб ржаной</t>
  </si>
  <si>
    <t>Пром.369</t>
  </si>
  <si>
    <t>Омлет натуральный</t>
  </si>
  <si>
    <t>54-1о78</t>
  </si>
  <si>
    <t>Чай с лимоном и сахаром</t>
  </si>
  <si>
    <t>54-3гн118</t>
  </si>
  <si>
    <t>Рыба тушеная в томате с овощами(минтай)</t>
  </si>
  <si>
    <t>Компот из свежих яблок</t>
  </si>
  <si>
    <t>Хлеб пшеничный йодированный</t>
  </si>
  <si>
    <t>Пром.14406</t>
  </si>
  <si>
    <t>Картофельное пюре</t>
  </si>
  <si>
    <t>54-32хн</t>
  </si>
  <si>
    <t>Каша гречневая рассыпчатая</t>
  </si>
  <si>
    <t>Макароны отварные с сыром</t>
  </si>
  <si>
    <t>Воробей Н.С.</t>
  </si>
  <si>
    <t>Директор</t>
  </si>
  <si>
    <t>МОБУ "Еленовская СОШ"</t>
  </si>
  <si>
    <t>54-22к</t>
  </si>
  <si>
    <t>54-2гн</t>
  </si>
  <si>
    <t>Голубцы ленивые</t>
  </si>
  <si>
    <t>54-3м</t>
  </si>
  <si>
    <t>Банан</t>
  </si>
  <si>
    <t>Пром.</t>
  </si>
  <si>
    <t>Плов с курицей</t>
  </si>
  <si>
    <t>54-12м</t>
  </si>
  <si>
    <t>Напиток из шиповника</t>
  </si>
  <si>
    <t>54-13хн</t>
  </si>
  <si>
    <t>54-11г</t>
  </si>
  <si>
    <t>54-11р</t>
  </si>
  <si>
    <t>Каша вязкая молочная пшеничная</t>
  </si>
  <si>
    <t>54-13к</t>
  </si>
  <si>
    <t>54-45гн</t>
  </si>
  <si>
    <t>Гуляш из говядины</t>
  </si>
  <si>
    <t>54-2м</t>
  </si>
  <si>
    <t>54-4г</t>
  </si>
  <si>
    <t>54-25м</t>
  </si>
  <si>
    <t>54-1х</t>
  </si>
  <si>
    <t>54-1г</t>
  </si>
  <si>
    <t>54-3г</t>
  </si>
  <si>
    <t>Кефир 3,2%</t>
  </si>
  <si>
    <t>Макароны отварные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</si>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</sst>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12" fillId="5" borderId="23" xfId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20" zoomScaleNormal="12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ColWidth="9.09765625" defaultRowHeight="12.7" x14ac:dyDescent="0.25"/>
  <cols>
    <col min="1" max="1" width="4.69921875" style="2" customWidth="1"/>
    <col min="2" max="2" width="5.296875" style="2" customWidth="1"/>
    <col min="3" max="3" width="9.09765625" style="1"/>
    <col min="4" max="4" width="11.59765625" style="1" customWidth="1"/>
    <col min="5" max="5" width="52.59765625" style="2" customWidth="1"/>
    <col min="6" max="6" width="9.296875" style="2" customWidth="1"/>
    <col min="7" max="7" width="10" style="2" customWidth="1"/>
    <col min="8" max="8" width="7.59765625" style="2" customWidth="1"/>
    <col min="9" max="9" width="6.8984375" style="2" customWidth="1"/>
    <col min="10" max="10" width="8.09765625" style="2" customWidth="1"/>
    <col min="11" max="11" width="10" style="2" customWidth="1"/>
    <col min="12" max="16384" width="9.09765625" style="2"/>
  </cols>
  <sheetData>
    <row r="1" spans="1:12" ht="14.4" x14ac:dyDescent="0.3">
      <c r="A1" s="1" t="s">
        <v>7</v>
      </c>
      <c r="C1" s="58" t="s">
        <v>68</v>
      </c>
      <c r="D1" s="59"/>
      <c r="E1" s="59"/>
      <c r="F1" s="12" t="s">
        <v>16</v>
      </c>
      <c r="G1" s="2" t="s">
        <v>17</v>
      </c>
      <c r="H1" s="60" t="s">
        <v>67</v>
      </c>
      <c r="I1" s="60"/>
      <c r="J1" s="60"/>
      <c r="K1" s="60"/>
    </row>
    <row r="2" spans="1:12" ht="17.850000000000001" x14ac:dyDescent="0.25">
      <c r="A2" s="35" t="s">
        <v>6</v>
      </c>
      <c r="C2" s="2"/>
      <c r="G2" s="2" t="s">
        <v>18</v>
      </c>
      <c r="H2" s="60" t="s">
        <v>66</v>
      </c>
      <c r="I2" s="60"/>
      <c r="J2" s="60"/>
      <c r="K2" s="60"/>
    </row>
    <row r="3" spans="1:12" ht="17.3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25</v>
      </c>
      <c r="I3" s="45">
        <v>2</v>
      </c>
      <c r="J3" s="46">
        <v>2025</v>
      </c>
      <c r="K3" s="47"/>
    </row>
    <row r="4" spans="1:12" ht="13.25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7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200</v>
      </c>
      <c r="G6" s="49">
        <v>6.8</v>
      </c>
      <c r="H6" s="49">
        <v>7.4</v>
      </c>
      <c r="I6" s="49">
        <v>24.6</v>
      </c>
      <c r="J6" s="49">
        <v>192.7</v>
      </c>
      <c r="K6" s="50" t="s">
        <v>69</v>
      </c>
      <c r="L6" s="49">
        <v>20.84</v>
      </c>
    </row>
    <row r="7" spans="1:12" ht="14.4" x14ac:dyDescent="0.3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4.4" x14ac:dyDescent="0.3">
      <c r="A8" s="23"/>
      <c r="B8" s="15"/>
      <c r="C8" s="11"/>
      <c r="D8" s="7" t="s">
        <v>22</v>
      </c>
      <c r="E8" s="51" t="s">
        <v>40</v>
      </c>
      <c r="F8" s="52">
        <v>200</v>
      </c>
      <c r="G8" s="52">
        <v>0.2</v>
      </c>
      <c r="H8" s="52">
        <v>0</v>
      </c>
      <c r="I8" s="52">
        <v>6.4</v>
      </c>
      <c r="J8" s="52">
        <v>26.8</v>
      </c>
      <c r="K8" s="53" t="s">
        <v>70</v>
      </c>
      <c r="L8" s="52">
        <v>1.51</v>
      </c>
    </row>
    <row r="9" spans="1:12" ht="14.4" x14ac:dyDescent="0.3">
      <c r="A9" s="23"/>
      <c r="B9" s="15"/>
      <c r="C9" s="11"/>
      <c r="D9" s="7" t="s">
        <v>23</v>
      </c>
      <c r="E9" s="51" t="s">
        <v>41</v>
      </c>
      <c r="F9" s="52">
        <v>70</v>
      </c>
      <c r="G9" s="52">
        <v>5.4</v>
      </c>
      <c r="H9" s="52">
        <v>1.7</v>
      </c>
      <c r="I9" s="52">
        <v>37.4</v>
      </c>
      <c r="J9" s="52">
        <v>186.2</v>
      </c>
      <c r="K9" s="53" t="s">
        <v>44</v>
      </c>
      <c r="L9" s="52">
        <v>18.7</v>
      </c>
    </row>
    <row r="10" spans="1:12" ht="14.4" x14ac:dyDescent="0.3">
      <c r="A10" s="23"/>
      <c r="B10" s="15"/>
      <c r="C10" s="11"/>
      <c r="D10" s="7" t="s">
        <v>24</v>
      </c>
      <c r="E10" s="51"/>
      <c r="F10" s="52"/>
      <c r="G10" s="52"/>
      <c r="H10" s="52"/>
      <c r="I10" s="52"/>
      <c r="J10" s="52"/>
      <c r="K10" s="53"/>
      <c r="L10" s="52"/>
    </row>
    <row r="11" spans="1:12" ht="14.4" x14ac:dyDescent="0.3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3"/>
      <c r="L11" s="52"/>
    </row>
    <row r="12" spans="1:12" ht="14.4" x14ac:dyDescent="0.3">
      <c r="A12" s="23"/>
      <c r="B12" s="15"/>
      <c r="C12" s="11"/>
      <c r="D12" s="6" t="s">
        <v>93</v>
      </c>
      <c r="E12" s="51" t="s">
        <v>42</v>
      </c>
      <c r="F12" s="52">
        <v>10</v>
      </c>
      <c r="G12" s="52">
        <v>2.2999999999999998</v>
      </c>
      <c r="H12" s="52">
        <v>3</v>
      </c>
      <c r="I12" s="52">
        <v>0</v>
      </c>
      <c r="J12" s="52">
        <v>35.799999999999997</v>
      </c>
      <c r="K12" s="53" t="s">
        <v>46</v>
      </c>
      <c r="L12" s="52">
        <v>8.2200000000000006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14.7</v>
      </c>
      <c r="H13" s="19">
        <f t="shared" si="0"/>
        <v>12.1</v>
      </c>
      <c r="I13" s="19">
        <f t="shared" si="0"/>
        <v>68.400000000000006</v>
      </c>
      <c r="J13" s="19">
        <f t="shared" si="0"/>
        <v>441.5</v>
      </c>
      <c r="K13" s="25"/>
      <c r="L13" s="19">
        <f t="shared" ref="L13" si="1">SUM(L6:L12)</f>
        <v>49.269999999999996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480</v>
      </c>
      <c r="G24" s="32">
        <f t="shared" ref="G24:J24" si="4">G13+G23</f>
        <v>14.7</v>
      </c>
      <c r="H24" s="32">
        <f t="shared" si="4"/>
        <v>12.1</v>
      </c>
      <c r="I24" s="32">
        <f t="shared" si="4"/>
        <v>68.400000000000006</v>
      </c>
      <c r="J24" s="32">
        <f t="shared" si="4"/>
        <v>441.5</v>
      </c>
      <c r="K24" s="32"/>
      <c r="L24" s="32">
        <f t="shared" ref="L24" si="5">L13+L23</f>
        <v>49.269999999999996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1" t="s">
        <v>71</v>
      </c>
      <c r="F25" s="52">
        <v>200</v>
      </c>
      <c r="G25" s="52">
        <v>16.899999999999999</v>
      </c>
      <c r="H25" s="52">
        <v>15.3</v>
      </c>
      <c r="I25" s="52">
        <v>12.8</v>
      </c>
      <c r="J25" s="52">
        <v>256.60000000000002</v>
      </c>
      <c r="K25" s="53" t="s">
        <v>72</v>
      </c>
      <c r="L25" s="52">
        <v>92.51</v>
      </c>
    </row>
    <row r="26" spans="1:12" ht="14.4" x14ac:dyDescent="0.3">
      <c r="A26" s="14"/>
      <c r="B26" s="15"/>
      <c r="C26" s="11"/>
      <c r="D26" s="6"/>
      <c r="E26" s="48"/>
      <c r="F26" s="49"/>
      <c r="G26" s="49"/>
      <c r="H26" s="49"/>
      <c r="I26" s="49"/>
      <c r="J26" s="49"/>
      <c r="K26" s="50"/>
      <c r="L26" s="49"/>
    </row>
    <row r="27" spans="1:12" ht="14.4" x14ac:dyDescent="0.3">
      <c r="A27" s="14"/>
      <c r="B27" s="15"/>
      <c r="C27" s="11"/>
      <c r="D27" s="7" t="s">
        <v>22</v>
      </c>
      <c r="E27" s="51" t="s">
        <v>48</v>
      </c>
      <c r="F27" s="52">
        <v>200</v>
      </c>
      <c r="G27" s="52">
        <v>0.5</v>
      </c>
      <c r="H27" s="52">
        <v>0</v>
      </c>
      <c r="I27" s="52">
        <v>19.8</v>
      </c>
      <c r="J27" s="52">
        <v>81</v>
      </c>
      <c r="K27" s="53" t="s">
        <v>49</v>
      </c>
      <c r="L27" s="52">
        <v>3.71</v>
      </c>
    </row>
    <row r="28" spans="1:12" ht="14.4" x14ac:dyDescent="0.3">
      <c r="A28" s="14"/>
      <c r="B28" s="15"/>
      <c r="C28" s="11"/>
      <c r="D28" s="7" t="s">
        <v>23</v>
      </c>
      <c r="E28" s="51" t="s">
        <v>50</v>
      </c>
      <c r="F28" s="52">
        <v>45</v>
      </c>
      <c r="G28" s="52">
        <v>3.4</v>
      </c>
      <c r="H28" s="52">
        <v>0.4</v>
      </c>
      <c r="I28" s="52">
        <v>22.1</v>
      </c>
      <c r="J28" s="52">
        <v>105.5</v>
      </c>
      <c r="K28" s="53" t="s">
        <v>51</v>
      </c>
      <c r="L28" s="52">
        <v>3.38</v>
      </c>
    </row>
    <row r="29" spans="1:12" ht="14.4" x14ac:dyDescent="0.3">
      <c r="A29" s="14"/>
      <c r="B29" s="15"/>
      <c r="C29" s="11"/>
      <c r="D29" s="7" t="s">
        <v>24</v>
      </c>
      <c r="E29" s="39" t="s">
        <v>43</v>
      </c>
      <c r="F29" s="40">
        <v>100</v>
      </c>
      <c r="G29" s="40">
        <v>0.4</v>
      </c>
      <c r="H29" s="40">
        <v>0.4</v>
      </c>
      <c r="I29" s="40">
        <v>9.8000000000000007</v>
      </c>
      <c r="J29" s="40">
        <v>44.4</v>
      </c>
      <c r="K29" s="53" t="s">
        <v>45</v>
      </c>
      <c r="L29" s="40">
        <v>17.5</v>
      </c>
    </row>
    <row r="30" spans="1:12" ht="15" thickBot="1" x14ac:dyDescent="0.35">
      <c r="A30" s="14"/>
      <c r="B30" s="15"/>
      <c r="C30" s="11"/>
      <c r="D30" s="6" t="s">
        <v>23</v>
      </c>
      <c r="E30" s="51" t="s">
        <v>52</v>
      </c>
      <c r="F30" s="52">
        <v>45</v>
      </c>
      <c r="G30" s="52">
        <v>3</v>
      </c>
      <c r="H30" s="52">
        <v>0.5</v>
      </c>
      <c r="I30" s="52">
        <v>15</v>
      </c>
      <c r="J30" s="52">
        <v>76.900000000000006</v>
      </c>
      <c r="K30" s="53" t="s">
        <v>53</v>
      </c>
      <c r="L30" s="52">
        <v>3.14</v>
      </c>
    </row>
    <row r="31" spans="1:12" ht="14.4" x14ac:dyDescent="0.3">
      <c r="A31" s="14"/>
      <c r="B31" s="15"/>
      <c r="C31" s="11"/>
      <c r="D31" s="6"/>
      <c r="E31" s="48"/>
      <c r="F31" s="49"/>
      <c r="G31" s="49"/>
      <c r="H31" s="49"/>
      <c r="I31" s="49"/>
      <c r="J31" s="49"/>
      <c r="K31" s="50"/>
      <c r="L31" s="49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24.199999999999996</v>
      </c>
      <c r="H32" s="19">
        <f t="shared" ref="H32" si="7">SUM(H25:H31)</f>
        <v>16.600000000000001</v>
      </c>
      <c r="I32" s="19">
        <f t="shared" ref="I32" si="8">SUM(I25:I31)</f>
        <v>79.5</v>
      </c>
      <c r="J32" s="19">
        <f t="shared" ref="J32:L32" si="9">SUM(J25:J31)</f>
        <v>564.4</v>
      </c>
      <c r="K32" s="25"/>
      <c r="L32" s="19">
        <f t="shared" si="9"/>
        <v>120.24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" customHeight="1" thickBot="1" x14ac:dyDescent="0.3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590</v>
      </c>
      <c r="G43" s="32">
        <f t="shared" ref="G43" si="14">G32+G42</f>
        <v>24.199999999999996</v>
      </c>
      <c r="H43" s="32">
        <f t="shared" ref="H43" si="15">H32+H42</f>
        <v>16.600000000000001</v>
      </c>
      <c r="I43" s="32">
        <f t="shared" ref="I43" si="16">I32+I42</f>
        <v>79.5</v>
      </c>
      <c r="J43" s="32">
        <f t="shared" ref="J43:L43" si="17">J32+J42</f>
        <v>564.4</v>
      </c>
      <c r="K43" s="32"/>
      <c r="L43" s="32">
        <f t="shared" si="17"/>
        <v>120.24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48" t="s">
        <v>54</v>
      </c>
      <c r="F44" s="49">
        <v>200</v>
      </c>
      <c r="G44" s="49">
        <v>16.899999999999999</v>
      </c>
      <c r="H44" s="49">
        <v>24</v>
      </c>
      <c r="I44" s="49">
        <v>4.3</v>
      </c>
      <c r="J44" s="49">
        <v>300.7</v>
      </c>
      <c r="K44" s="50" t="s">
        <v>55</v>
      </c>
      <c r="L44" s="49">
        <v>58.04</v>
      </c>
    </row>
    <row r="45" spans="1:12" ht="14.4" x14ac:dyDescent="0.3">
      <c r="A45" s="23"/>
      <c r="B45" s="15"/>
      <c r="C45" s="11"/>
      <c r="D45" s="6"/>
      <c r="E45" s="48"/>
      <c r="F45" s="52"/>
      <c r="G45" s="52"/>
      <c r="H45" s="52"/>
      <c r="I45" s="52"/>
      <c r="J45" s="52"/>
      <c r="K45" s="53"/>
      <c r="L45" s="52"/>
    </row>
    <row r="46" spans="1:12" ht="14.4" x14ac:dyDescent="0.3">
      <c r="A46" s="23"/>
      <c r="B46" s="15"/>
      <c r="C46" s="11"/>
      <c r="D46" s="7" t="s">
        <v>22</v>
      </c>
      <c r="E46" s="51" t="s">
        <v>56</v>
      </c>
      <c r="F46" s="52">
        <v>200</v>
      </c>
      <c r="G46" s="52">
        <v>0.2</v>
      </c>
      <c r="H46" s="52">
        <v>0.1</v>
      </c>
      <c r="I46" s="52">
        <v>6.6</v>
      </c>
      <c r="J46" s="52">
        <v>27.9</v>
      </c>
      <c r="K46" s="53" t="s">
        <v>57</v>
      </c>
      <c r="L46" s="52">
        <v>3.31</v>
      </c>
    </row>
    <row r="47" spans="1:12" ht="14.4" x14ac:dyDescent="0.3">
      <c r="A47" s="23"/>
      <c r="B47" s="15"/>
      <c r="C47" s="11"/>
      <c r="D47" s="7" t="s">
        <v>23</v>
      </c>
      <c r="E47" s="51" t="s">
        <v>60</v>
      </c>
      <c r="F47" s="52">
        <v>45</v>
      </c>
      <c r="G47" s="52">
        <v>3.4</v>
      </c>
      <c r="H47" s="52">
        <v>0.4</v>
      </c>
      <c r="I47" s="52">
        <v>22.1</v>
      </c>
      <c r="J47" s="52">
        <v>105.5</v>
      </c>
      <c r="K47" s="54" t="s">
        <v>61</v>
      </c>
      <c r="L47" s="52">
        <v>4.95</v>
      </c>
    </row>
    <row r="48" spans="1:12" ht="15" thickBot="1" x14ac:dyDescent="0.35">
      <c r="A48" s="23"/>
      <c r="B48" s="15"/>
      <c r="C48" s="11"/>
      <c r="D48" s="7" t="s">
        <v>24</v>
      </c>
      <c r="E48" s="51" t="s">
        <v>73</v>
      </c>
      <c r="F48" s="52">
        <v>100</v>
      </c>
      <c r="G48" s="52">
        <v>1.5</v>
      </c>
      <c r="H48" s="52">
        <v>0.5</v>
      </c>
      <c r="I48" s="52">
        <v>21</v>
      </c>
      <c r="J48" s="52">
        <v>94.5</v>
      </c>
      <c r="K48" s="53" t="s">
        <v>74</v>
      </c>
      <c r="L48" s="52">
        <v>22.5</v>
      </c>
    </row>
    <row r="49" spans="1:12" ht="14.4" x14ac:dyDescent="0.3">
      <c r="A49" s="23"/>
      <c r="B49" s="15"/>
      <c r="C49" s="11"/>
      <c r="D49" s="6"/>
      <c r="E49" s="48"/>
      <c r="F49" s="52"/>
      <c r="G49" s="52"/>
      <c r="H49" s="52"/>
      <c r="I49" s="52"/>
      <c r="J49" s="52"/>
      <c r="K49" s="53"/>
      <c r="L49" s="52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21.999999999999996</v>
      </c>
      <c r="H51" s="19">
        <f t="shared" ref="H51" si="19">SUM(H44:H50)</f>
        <v>25</v>
      </c>
      <c r="I51" s="19">
        <f t="shared" ref="I51" si="20">SUM(I44:I50)</f>
        <v>54</v>
      </c>
      <c r="J51" s="19">
        <f t="shared" ref="J51:L51" si="21">SUM(J44:J50)</f>
        <v>528.59999999999991</v>
      </c>
      <c r="K51" s="25"/>
      <c r="L51" s="19">
        <f t="shared" si="21"/>
        <v>88.8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" customHeight="1" thickBot="1" x14ac:dyDescent="0.3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545</v>
      </c>
      <c r="G62" s="32">
        <f t="shared" ref="G62" si="26">G51+G61</f>
        <v>21.999999999999996</v>
      </c>
      <c r="H62" s="32">
        <f t="shared" ref="H62" si="27">H51+H61</f>
        <v>25</v>
      </c>
      <c r="I62" s="32">
        <f t="shared" ref="I62" si="28">I51+I61</f>
        <v>54</v>
      </c>
      <c r="J62" s="32">
        <f t="shared" ref="J62:L62" si="29">J51+J61</f>
        <v>528.59999999999991</v>
      </c>
      <c r="K62" s="32"/>
      <c r="L62" s="32">
        <f t="shared" si="29"/>
        <v>88.8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75</v>
      </c>
      <c r="F63" s="49">
        <v>200</v>
      </c>
      <c r="G63" s="49">
        <v>27.2</v>
      </c>
      <c r="H63" s="49">
        <v>8.1</v>
      </c>
      <c r="I63" s="49">
        <v>33.200000000000003</v>
      </c>
      <c r="J63" s="49">
        <v>314.60000000000002</v>
      </c>
      <c r="K63" s="50" t="s">
        <v>76</v>
      </c>
      <c r="L63" s="49">
        <v>65.36</v>
      </c>
    </row>
    <row r="64" spans="1:12" ht="14.4" x14ac:dyDescent="0.3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52"/>
    </row>
    <row r="65" spans="1:12" ht="14.4" x14ac:dyDescent="0.3">
      <c r="A65" s="23"/>
      <c r="B65" s="15"/>
      <c r="C65" s="11"/>
      <c r="D65" s="7" t="s">
        <v>22</v>
      </c>
      <c r="E65" s="51" t="s">
        <v>77</v>
      </c>
      <c r="F65" s="52">
        <v>200</v>
      </c>
      <c r="G65" s="52">
        <v>0.6</v>
      </c>
      <c r="H65" s="52">
        <v>0.2</v>
      </c>
      <c r="I65" s="52">
        <v>15.1</v>
      </c>
      <c r="J65" s="52">
        <v>65.400000000000006</v>
      </c>
      <c r="K65" s="53" t="s">
        <v>78</v>
      </c>
      <c r="L65" s="52">
        <v>7.48</v>
      </c>
    </row>
    <row r="66" spans="1:12" ht="14.4" x14ac:dyDescent="0.3">
      <c r="A66" s="23"/>
      <c r="B66" s="15"/>
      <c r="C66" s="11"/>
      <c r="D66" s="7" t="s">
        <v>23</v>
      </c>
      <c r="E66" s="51" t="s">
        <v>52</v>
      </c>
      <c r="F66" s="52">
        <v>41</v>
      </c>
      <c r="G66" s="52">
        <v>2.7</v>
      </c>
      <c r="H66" s="52">
        <v>0.5</v>
      </c>
      <c r="I66" s="52">
        <v>13.7</v>
      </c>
      <c r="J66" s="52">
        <v>70</v>
      </c>
      <c r="K66" s="53" t="s">
        <v>53</v>
      </c>
      <c r="L66" s="52">
        <v>2.86</v>
      </c>
    </row>
    <row r="67" spans="1:12" ht="14.4" x14ac:dyDescent="0.3">
      <c r="A67" s="23"/>
      <c r="B67" s="15"/>
      <c r="C67" s="11"/>
      <c r="D67" s="7" t="s">
        <v>24</v>
      </c>
      <c r="E67" s="51" t="s">
        <v>43</v>
      </c>
      <c r="F67" s="52">
        <v>150</v>
      </c>
      <c r="G67" s="52">
        <v>0.6</v>
      </c>
      <c r="H67" s="52">
        <v>0.6</v>
      </c>
      <c r="I67" s="52">
        <v>14.7</v>
      </c>
      <c r="J67" s="52">
        <v>66.599999999999994</v>
      </c>
      <c r="K67" s="53" t="s">
        <v>45</v>
      </c>
      <c r="L67" s="52">
        <v>26.25</v>
      </c>
    </row>
    <row r="68" spans="1:12" ht="14.4" x14ac:dyDescent="0.3">
      <c r="A68" s="23"/>
      <c r="B68" s="15"/>
      <c r="C68" s="11"/>
      <c r="D68" s="6" t="s">
        <v>23</v>
      </c>
      <c r="E68" s="56" t="s">
        <v>50</v>
      </c>
      <c r="F68" s="52">
        <v>41</v>
      </c>
      <c r="G68" s="52">
        <v>3.1</v>
      </c>
      <c r="H68" s="52">
        <v>0.3</v>
      </c>
      <c r="I68" s="52">
        <v>20.2</v>
      </c>
      <c r="J68" s="52">
        <v>96.1</v>
      </c>
      <c r="K68" s="53" t="s">
        <v>51</v>
      </c>
      <c r="L68" s="52">
        <v>3.08</v>
      </c>
    </row>
    <row r="69" spans="1:12" ht="14.4" x14ac:dyDescent="0.3">
      <c r="A69" s="23"/>
      <c r="B69" s="15"/>
      <c r="C69" s="11"/>
      <c r="D69" s="6"/>
      <c r="E69" s="56"/>
      <c r="F69" s="52"/>
      <c r="G69" s="52"/>
      <c r="H69" s="52"/>
      <c r="I69" s="52"/>
      <c r="J69" s="52"/>
      <c r="K69" s="53"/>
      <c r="L69" s="5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632</v>
      </c>
      <c r="G70" s="19">
        <f t="shared" ref="G70" si="30">SUM(G63:G69)</f>
        <v>34.200000000000003</v>
      </c>
      <c r="H70" s="19">
        <f t="shared" ref="H70" si="31">SUM(H63:H69)</f>
        <v>9.6999999999999993</v>
      </c>
      <c r="I70" s="19">
        <f t="shared" ref="I70" si="32">SUM(I63:I69)</f>
        <v>96.9</v>
      </c>
      <c r="J70" s="19">
        <f t="shared" ref="J70:L70" si="33">SUM(J63:J69)</f>
        <v>612.70000000000005</v>
      </c>
      <c r="K70" s="25"/>
      <c r="L70" s="19">
        <f t="shared" si="33"/>
        <v>105.03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" customHeight="1" thickBot="1" x14ac:dyDescent="0.3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632</v>
      </c>
      <c r="G81" s="32">
        <f t="shared" ref="G81" si="38">G70+G80</f>
        <v>34.200000000000003</v>
      </c>
      <c r="H81" s="32">
        <f t="shared" ref="H81" si="39">H70+H80</f>
        <v>9.6999999999999993</v>
      </c>
      <c r="I81" s="32">
        <f t="shared" ref="I81" si="40">I70+I80</f>
        <v>96.9</v>
      </c>
      <c r="J81" s="32">
        <f t="shared" ref="J81:L81" si="41">J70+J80</f>
        <v>612.70000000000005</v>
      </c>
      <c r="K81" s="32"/>
      <c r="L81" s="32">
        <f t="shared" si="41"/>
        <v>105.03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58</v>
      </c>
      <c r="F82" s="52">
        <v>100</v>
      </c>
      <c r="G82" s="52">
        <v>13.9</v>
      </c>
      <c r="H82" s="52">
        <v>7.4</v>
      </c>
      <c r="I82" s="52">
        <v>6.3</v>
      </c>
      <c r="J82" s="52">
        <v>147.30000000000001</v>
      </c>
      <c r="K82" s="53" t="s">
        <v>80</v>
      </c>
      <c r="L82" s="52">
        <v>30.1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22</v>
      </c>
      <c r="E84" s="51" t="s">
        <v>59</v>
      </c>
      <c r="F84" s="52">
        <v>200</v>
      </c>
      <c r="G84" s="52">
        <v>0.2</v>
      </c>
      <c r="H84" s="52">
        <v>0.1</v>
      </c>
      <c r="I84" s="52">
        <v>9.9</v>
      </c>
      <c r="J84" s="52">
        <v>41.6</v>
      </c>
      <c r="K84" s="53" t="s">
        <v>63</v>
      </c>
      <c r="L84" s="52">
        <v>8.5399999999999991</v>
      </c>
    </row>
    <row r="85" spans="1:12" ht="14.4" x14ac:dyDescent="0.3">
      <c r="A85" s="23"/>
      <c r="B85" s="15"/>
      <c r="C85" s="11"/>
      <c r="D85" s="7" t="s">
        <v>23</v>
      </c>
      <c r="E85" s="51" t="s">
        <v>50</v>
      </c>
      <c r="F85" s="52">
        <v>41</v>
      </c>
      <c r="G85" s="52">
        <v>3.1</v>
      </c>
      <c r="H85" s="52">
        <v>0.3</v>
      </c>
      <c r="I85" s="52">
        <v>20.2</v>
      </c>
      <c r="J85" s="52">
        <v>96.1</v>
      </c>
      <c r="K85" s="53" t="s">
        <v>51</v>
      </c>
      <c r="L85" s="52">
        <v>3.08</v>
      </c>
    </row>
    <row r="86" spans="1:12" ht="14.4" x14ac:dyDescent="0.3">
      <c r="A86" s="23"/>
      <c r="B86" s="15"/>
      <c r="C86" s="11"/>
      <c r="D86" s="7" t="s">
        <v>24</v>
      </c>
      <c r="E86" s="51"/>
      <c r="F86" s="52"/>
      <c r="G86" s="52"/>
      <c r="H86" s="52"/>
      <c r="I86" s="52"/>
      <c r="J86" s="52"/>
      <c r="K86" s="54"/>
      <c r="L86" s="52"/>
    </row>
    <row r="87" spans="1:12" ht="15" thickBot="1" x14ac:dyDescent="0.35">
      <c r="A87" s="23"/>
      <c r="B87" s="15"/>
      <c r="C87" s="11"/>
      <c r="D87" s="6" t="s">
        <v>23</v>
      </c>
      <c r="E87" s="51" t="s">
        <v>60</v>
      </c>
      <c r="F87" s="52">
        <v>40</v>
      </c>
      <c r="G87" s="52">
        <v>3</v>
      </c>
      <c r="H87" s="52">
        <v>0.3</v>
      </c>
      <c r="I87" s="52">
        <v>19.7</v>
      </c>
      <c r="J87" s="52">
        <v>93.8</v>
      </c>
      <c r="K87" s="54" t="s">
        <v>61</v>
      </c>
      <c r="L87" s="52">
        <v>4.4000000000000004</v>
      </c>
    </row>
    <row r="88" spans="1:12" ht="14.4" x14ac:dyDescent="0.3">
      <c r="A88" s="23"/>
      <c r="B88" s="15"/>
      <c r="C88" s="11"/>
      <c r="D88" s="6" t="s">
        <v>21</v>
      </c>
      <c r="E88" s="48" t="s">
        <v>62</v>
      </c>
      <c r="F88" s="49">
        <v>180</v>
      </c>
      <c r="G88" s="49">
        <v>3.7</v>
      </c>
      <c r="H88" s="49">
        <v>6.4</v>
      </c>
      <c r="I88" s="49">
        <v>23.8</v>
      </c>
      <c r="J88" s="49">
        <v>167.2</v>
      </c>
      <c r="K88" s="50" t="s">
        <v>79</v>
      </c>
      <c r="L88" s="49">
        <v>33.03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561</v>
      </c>
      <c r="G89" s="19">
        <f t="shared" ref="G89" si="42">SUM(G82:G88)</f>
        <v>23.9</v>
      </c>
      <c r="H89" s="19">
        <f t="shared" ref="H89" si="43">SUM(H82:H88)</f>
        <v>14.5</v>
      </c>
      <c r="I89" s="19">
        <f t="shared" ref="I89" si="44">SUM(I82:I88)</f>
        <v>79.899999999999991</v>
      </c>
      <c r="J89" s="19">
        <f t="shared" ref="J89:L89" si="45">SUM(J82:J88)</f>
        <v>546</v>
      </c>
      <c r="K89" s="25"/>
      <c r="L89" s="19">
        <f t="shared" si="45"/>
        <v>79.150000000000006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" customHeight="1" thickBot="1" x14ac:dyDescent="0.3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561</v>
      </c>
      <c r="G100" s="32">
        <f t="shared" ref="G100" si="50">G89+G99</f>
        <v>23.9</v>
      </c>
      <c r="H100" s="32">
        <f t="shared" ref="H100" si="51">H89+H99</f>
        <v>14.5</v>
      </c>
      <c r="I100" s="32">
        <f t="shared" ref="I100" si="52">I89+I99</f>
        <v>79.899999999999991</v>
      </c>
      <c r="J100" s="32">
        <f t="shared" ref="J100:L100" si="53">J89+J99</f>
        <v>546</v>
      </c>
      <c r="K100" s="32"/>
      <c r="L100" s="32">
        <f t="shared" si="53"/>
        <v>79.150000000000006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81</v>
      </c>
      <c r="F101" s="49">
        <v>200</v>
      </c>
      <c r="G101" s="49">
        <v>8.1</v>
      </c>
      <c r="H101" s="49">
        <v>9.1999999999999993</v>
      </c>
      <c r="I101" s="49">
        <v>38.6</v>
      </c>
      <c r="J101" s="49">
        <v>270.3</v>
      </c>
      <c r="K101" s="50" t="s">
        <v>82</v>
      </c>
      <c r="L101" s="49">
        <v>26.57</v>
      </c>
    </row>
    <row r="102" spans="1:12" ht="14.4" x14ac:dyDescent="0.3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4.4" x14ac:dyDescent="0.3">
      <c r="A103" s="23"/>
      <c r="B103" s="15"/>
      <c r="C103" s="11"/>
      <c r="D103" s="7" t="s">
        <v>22</v>
      </c>
      <c r="E103" s="51" t="s">
        <v>40</v>
      </c>
      <c r="F103" s="52">
        <v>200</v>
      </c>
      <c r="G103" s="52">
        <v>0.1</v>
      </c>
      <c r="H103" s="52">
        <v>0</v>
      </c>
      <c r="I103" s="52">
        <v>5.2</v>
      </c>
      <c r="J103" s="52">
        <v>21.4</v>
      </c>
      <c r="K103" s="53" t="s">
        <v>83</v>
      </c>
      <c r="L103" s="52">
        <v>1.01</v>
      </c>
    </row>
    <row r="104" spans="1:12" ht="14.4" x14ac:dyDescent="0.3">
      <c r="A104" s="23"/>
      <c r="B104" s="15"/>
      <c r="C104" s="11"/>
      <c r="D104" s="7" t="s">
        <v>23</v>
      </c>
      <c r="E104" s="51" t="s">
        <v>41</v>
      </c>
      <c r="F104" s="52">
        <v>70</v>
      </c>
      <c r="G104" s="52">
        <v>5.4</v>
      </c>
      <c r="H104" s="52">
        <v>1.7</v>
      </c>
      <c r="I104" s="52">
        <v>37.4</v>
      </c>
      <c r="J104" s="52">
        <v>186.2</v>
      </c>
      <c r="K104" s="53" t="s">
        <v>44</v>
      </c>
      <c r="L104" s="52">
        <v>18.7</v>
      </c>
    </row>
    <row r="105" spans="1:12" ht="14.4" x14ac:dyDescent="0.3">
      <c r="A105" s="23"/>
      <c r="B105" s="15"/>
      <c r="C105" s="11"/>
      <c r="D105" s="7" t="s">
        <v>24</v>
      </c>
      <c r="E105" s="51"/>
      <c r="F105" s="52"/>
      <c r="G105" s="52"/>
      <c r="H105" s="52"/>
      <c r="I105" s="52"/>
      <c r="J105" s="52"/>
      <c r="K105" s="53"/>
      <c r="L105" s="52"/>
    </row>
    <row r="106" spans="1:12" ht="14.4" x14ac:dyDescent="0.3">
      <c r="A106" s="23"/>
      <c r="B106" s="15"/>
      <c r="C106" s="11"/>
      <c r="D106" s="6" t="s">
        <v>93</v>
      </c>
      <c r="E106" s="51" t="s">
        <v>42</v>
      </c>
      <c r="F106" s="52">
        <v>10</v>
      </c>
      <c r="G106" s="52">
        <v>2.2999999999999998</v>
      </c>
      <c r="H106" s="52">
        <v>3</v>
      </c>
      <c r="I106" s="52">
        <v>0</v>
      </c>
      <c r="J106" s="52">
        <v>35.799999999999997</v>
      </c>
      <c r="K106" s="53" t="s">
        <v>46</v>
      </c>
      <c r="L106" s="52">
        <v>8.2200000000000006</v>
      </c>
    </row>
    <row r="107" spans="1:12" ht="14.4" x14ac:dyDescent="0.3">
      <c r="A107" s="23"/>
      <c r="B107" s="15"/>
      <c r="C107" s="11"/>
      <c r="D107" s="6"/>
      <c r="E107" s="51"/>
      <c r="F107" s="52"/>
      <c r="G107" s="52"/>
      <c r="H107" s="52"/>
      <c r="I107" s="52"/>
      <c r="J107" s="52"/>
      <c r="K107" s="53"/>
      <c r="L107" s="5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4">SUM(G101:G107)</f>
        <v>15.899999999999999</v>
      </c>
      <c r="H108" s="19">
        <f t="shared" si="54"/>
        <v>13.899999999999999</v>
      </c>
      <c r="I108" s="19">
        <f t="shared" si="54"/>
        <v>81.2</v>
      </c>
      <c r="J108" s="19">
        <f t="shared" si="54"/>
        <v>513.69999999999993</v>
      </c>
      <c r="K108" s="25"/>
      <c r="L108" s="19">
        <f t="shared" ref="L108" si="55">SUM(L101:L107)</f>
        <v>54.5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480</v>
      </c>
      <c r="G119" s="32">
        <f t="shared" ref="G119" si="58">G108+G118</f>
        <v>15.899999999999999</v>
      </c>
      <c r="H119" s="32">
        <f t="shared" ref="H119" si="59">H108+H118</f>
        <v>13.899999999999999</v>
      </c>
      <c r="I119" s="32">
        <f t="shared" ref="I119" si="60">I108+I118</f>
        <v>81.2</v>
      </c>
      <c r="J119" s="32">
        <f t="shared" ref="J119:L119" si="61">J108+J118</f>
        <v>513.69999999999993</v>
      </c>
      <c r="K119" s="32"/>
      <c r="L119" s="32">
        <f t="shared" si="61"/>
        <v>54.5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84</v>
      </c>
      <c r="F120" s="52">
        <v>90</v>
      </c>
      <c r="G120" s="52">
        <v>15.3</v>
      </c>
      <c r="H120" s="52">
        <v>14.9</v>
      </c>
      <c r="I120" s="52">
        <v>3.5</v>
      </c>
      <c r="J120" s="52">
        <v>208.9</v>
      </c>
      <c r="K120" s="53" t="s">
        <v>85</v>
      </c>
      <c r="L120" s="52">
        <v>80.510000000000005</v>
      </c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22</v>
      </c>
      <c r="E122" s="51" t="s">
        <v>56</v>
      </c>
      <c r="F122" s="52">
        <v>200</v>
      </c>
      <c r="G122" s="52">
        <v>0.2</v>
      </c>
      <c r="H122" s="52">
        <v>0.1</v>
      </c>
      <c r="I122" s="52">
        <v>6.6</v>
      </c>
      <c r="J122" s="52">
        <v>27.9</v>
      </c>
      <c r="K122" s="53" t="s">
        <v>57</v>
      </c>
      <c r="L122" s="52">
        <v>3.31</v>
      </c>
    </row>
    <row r="123" spans="1:12" ht="14.4" x14ac:dyDescent="0.3">
      <c r="A123" s="14"/>
      <c r="B123" s="15"/>
      <c r="C123" s="11"/>
      <c r="D123" s="7" t="s">
        <v>23</v>
      </c>
      <c r="E123" s="51" t="s">
        <v>50</v>
      </c>
      <c r="F123" s="52">
        <v>45</v>
      </c>
      <c r="G123" s="52">
        <v>3.4</v>
      </c>
      <c r="H123" s="52">
        <v>0.4</v>
      </c>
      <c r="I123" s="52">
        <v>22.1</v>
      </c>
      <c r="J123" s="52">
        <v>105.5</v>
      </c>
      <c r="K123" s="53" t="s">
        <v>51</v>
      </c>
      <c r="L123" s="52">
        <v>3.38</v>
      </c>
    </row>
    <row r="124" spans="1:12" ht="15" thickBot="1" x14ac:dyDescent="0.3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thickBot="1" x14ac:dyDescent="0.35">
      <c r="A125" s="14"/>
      <c r="B125" s="15"/>
      <c r="C125" s="11"/>
      <c r="D125" s="6" t="s">
        <v>21</v>
      </c>
      <c r="E125" s="48" t="s">
        <v>64</v>
      </c>
      <c r="F125" s="49">
        <v>180</v>
      </c>
      <c r="G125" s="49">
        <v>9.9</v>
      </c>
      <c r="H125" s="49">
        <v>7.6</v>
      </c>
      <c r="I125" s="49">
        <v>43.1</v>
      </c>
      <c r="J125" s="49">
        <v>280.39999999999998</v>
      </c>
      <c r="K125" s="50" t="s">
        <v>86</v>
      </c>
      <c r="L125" s="52">
        <v>14.12</v>
      </c>
    </row>
    <row r="126" spans="1:12" ht="14.4" x14ac:dyDescent="0.3">
      <c r="A126" s="14"/>
      <c r="B126" s="15"/>
      <c r="C126" s="11"/>
      <c r="D126" s="6"/>
      <c r="E126" s="48"/>
      <c r="F126" s="49"/>
      <c r="G126" s="49"/>
      <c r="H126" s="49"/>
      <c r="I126" s="49"/>
      <c r="J126" s="49"/>
      <c r="K126" s="50"/>
      <c r="L126" s="49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28.799999999999997</v>
      </c>
      <c r="H127" s="19">
        <f t="shared" si="62"/>
        <v>23</v>
      </c>
      <c r="I127" s="19">
        <f t="shared" si="62"/>
        <v>75.300000000000011</v>
      </c>
      <c r="J127" s="19">
        <f t="shared" si="62"/>
        <v>622.70000000000005</v>
      </c>
      <c r="K127" s="25"/>
      <c r="L127" s="19">
        <f t="shared" ref="L127" si="63">SUM(L120:L126)</f>
        <v>101.32000000000001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515</v>
      </c>
      <c r="G138" s="32">
        <f t="shared" ref="G138" si="66">G127+G137</f>
        <v>28.799999999999997</v>
      </c>
      <c r="H138" s="32">
        <f t="shared" ref="H138" si="67">H127+H137</f>
        <v>23</v>
      </c>
      <c r="I138" s="32">
        <f t="shared" ref="I138" si="68">I127+I137</f>
        <v>75.300000000000011</v>
      </c>
      <c r="J138" s="32">
        <f t="shared" ref="J138:L138" si="69">J127+J137</f>
        <v>622.70000000000005</v>
      </c>
      <c r="K138" s="32"/>
      <c r="L138" s="32">
        <f t="shared" si="69"/>
        <v>101.32000000000001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47</v>
      </c>
      <c r="F139" s="49">
        <v>100</v>
      </c>
      <c r="G139" s="49">
        <v>14.1</v>
      </c>
      <c r="H139" s="49">
        <v>5.8</v>
      </c>
      <c r="I139" s="49">
        <v>4.4000000000000004</v>
      </c>
      <c r="J139" s="49">
        <v>126.4</v>
      </c>
      <c r="K139" s="50" t="s">
        <v>87</v>
      </c>
      <c r="L139" s="49">
        <v>39.1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22</v>
      </c>
      <c r="E141" s="51" t="s">
        <v>48</v>
      </c>
      <c r="F141" s="52">
        <v>200</v>
      </c>
      <c r="G141" s="52">
        <v>0.5</v>
      </c>
      <c r="H141" s="52">
        <v>0</v>
      </c>
      <c r="I141" s="52">
        <v>19.8</v>
      </c>
      <c r="J141" s="52">
        <v>81</v>
      </c>
      <c r="K141" s="53" t="s">
        <v>88</v>
      </c>
      <c r="L141" s="52">
        <v>3.71</v>
      </c>
    </row>
    <row r="142" spans="1:12" ht="15.7" customHeight="1" x14ac:dyDescent="0.3">
      <c r="A142" s="23"/>
      <c r="B142" s="15"/>
      <c r="C142" s="11"/>
      <c r="D142" s="7" t="s">
        <v>23</v>
      </c>
      <c r="E142" s="51" t="s">
        <v>50</v>
      </c>
      <c r="F142" s="52">
        <v>41</v>
      </c>
      <c r="G142" s="52">
        <v>3.1</v>
      </c>
      <c r="H142" s="52">
        <v>0.3</v>
      </c>
      <c r="I142" s="52">
        <v>20.2</v>
      </c>
      <c r="J142" s="52">
        <v>96.1</v>
      </c>
      <c r="K142" s="53" t="s">
        <v>51</v>
      </c>
      <c r="L142" s="52">
        <v>3.08</v>
      </c>
    </row>
    <row r="143" spans="1:12" ht="14.4" x14ac:dyDescent="0.3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3"/>
      <c r="L143" s="52"/>
    </row>
    <row r="144" spans="1:12" ht="14.4" x14ac:dyDescent="0.3">
      <c r="A144" s="23"/>
      <c r="B144" s="15"/>
      <c r="C144" s="11"/>
      <c r="D144" s="6" t="s">
        <v>21</v>
      </c>
      <c r="E144" s="39" t="s">
        <v>92</v>
      </c>
      <c r="F144" s="40">
        <v>200</v>
      </c>
      <c r="G144" s="40">
        <v>7.1</v>
      </c>
      <c r="H144" s="40">
        <v>6.6</v>
      </c>
      <c r="I144" s="40">
        <v>43.7</v>
      </c>
      <c r="J144" s="40">
        <v>262.39999999999998</v>
      </c>
      <c r="K144" s="41" t="s">
        <v>89</v>
      </c>
      <c r="L144" s="40">
        <v>13.89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541</v>
      </c>
      <c r="G146" s="19">
        <f t="shared" ref="G146:J146" si="70">SUM(G139:G145)</f>
        <v>24.799999999999997</v>
      </c>
      <c r="H146" s="19">
        <f t="shared" si="70"/>
        <v>12.7</v>
      </c>
      <c r="I146" s="19">
        <f t="shared" si="70"/>
        <v>88.100000000000009</v>
      </c>
      <c r="J146" s="19">
        <f t="shared" si="70"/>
        <v>565.9</v>
      </c>
      <c r="K146" s="25"/>
      <c r="L146" s="19">
        <f t="shared" ref="L146" si="71">SUM(L139:L145)</f>
        <v>59.78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541</v>
      </c>
      <c r="G157" s="32">
        <f t="shared" ref="G157" si="74">G146+G156</f>
        <v>24.799999999999997</v>
      </c>
      <c r="H157" s="32">
        <f t="shared" ref="H157" si="75">H146+H156</f>
        <v>12.7</v>
      </c>
      <c r="I157" s="32">
        <f t="shared" ref="I157" si="76">I146+I156</f>
        <v>88.100000000000009</v>
      </c>
      <c r="J157" s="32">
        <f t="shared" ref="J157:L157" si="77">J146+J156</f>
        <v>565.9</v>
      </c>
      <c r="K157" s="32"/>
      <c r="L157" s="32">
        <f t="shared" si="77"/>
        <v>59.78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48" t="s">
        <v>75</v>
      </c>
      <c r="F158" s="49">
        <v>200</v>
      </c>
      <c r="G158" s="49">
        <v>27.2</v>
      </c>
      <c r="H158" s="49">
        <v>8.1</v>
      </c>
      <c r="I158" s="49">
        <v>33.200000000000003</v>
      </c>
      <c r="J158" s="49">
        <v>314.60000000000002</v>
      </c>
      <c r="K158" s="50" t="s">
        <v>76</v>
      </c>
      <c r="L158" s="49">
        <v>65.36</v>
      </c>
    </row>
    <row r="159" spans="1:12" ht="14.4" x14ac:dyDescent="0.3">
      <c r="A159" s="23"/>
      <c r="B159" s="15"/>
      <c r="C159" s="11"/>
      <c r="D159" s="6"/>
      <c r="E159" s="48"/>
      <c r="F159" s="52"/>
      <c r="G159" s="52"/>
      <c r="H159" s="52"/>
      <c r="I159" s="52"/>
      <c r="J159" s="52"/>
      <c r="K159" s="53"/>
      <c r="L159" s="52"/>
    </row>
    <row r="160" spans="1:12" ht="14.4" x14ac:dyDescent="0.3">
      <c r="A160" s="23"/>
      <c r="B160" s="15"/>
      <c r="C160" s="11"/>
      <c r="D160" s="7" t="s">
        <v>22</v>
      </c>
      <c r="E160" s="51" t="s">
        <v>77</v>
      </c>
      <c r="F160" s="52">
        <v>200</v>
      </c>
      <c r="G160" s="52">
        <v>0.6</v>
      </c>
      <c r="H160" s="52">
        <v>0.2</v>
      </c>
      <c r="I160" s="52">
        <v>15.1</v>
      </c>
      <c r="J160" s="52">
        <v>65.400000000000006</v>
      </c>
      <c r="K160" s="53" t="s">
        <v>78</v>
      </c>
      <c r="L160" s="52">
        <v>7.48</v>
      </c>
    </row>
    <row r="161" spans="1:12" ht="14.4" x14ac:dyDescent="0.3">
      <c r="A161" s="23"/>
      <c r="B161" s="15"/>
      <c r="C161" s="11"/>
      <c r="D161" s="7" t="s">
        <v>23</v>
      </c>
      <c r="E161" s="51" t="s">
        <v>52</v>
      </c>
      <c r="F161" s="52">
        <v>41</v>
      </c>
      <c r="G161" s="52">
        <v>2.7</v>
      </c>
      <c r="H161" s="52">
        <v>0.5</v>
      </c>
      <c r="I161" s="52">
        <v>13.7</v>
      </c>
      <c r="J161" s="52">
        <v>70</v>
      </c>
      <c r="K161" s="53" t="s">
        <v>53</v>
      </c>
      <c r="L161" s="52">
        <v>2.86</v>
      </c>
    </row>
    <row r="162" spans="1:12" ht="14.4" x14ac:dyDescent="0.3">
      <c r="A162" s="23"/>
      <c r="B162" s="15"/>
      <c r="C162" s="11"/>
      <c r="D162" s="7" t="s">
        <v>24</v>
      </c>
      <c r="E162" s="51" t="s">
        <v>43</v>
      </c>
      <c r="F162" s="52">
        <v>150</v>
      </c>
      <c r="G162" s="52">
        <v>0.6</v>
      </c>
      <c r="H162" s="52">
        <v>0.6</v>
      </c>
      <c r="I162" s="52">
        <v>14.7</v>
      </c>
      <c r="J162" s="52">
        <v>66.599999999999994</v>
      </c>
      <c r="K162" s="53" t="s">
        <v>45</v>
      </c>
      <c r="L162" s="52">
        <v>26.25</v>
      </c>
    </row>
    <row r="163" spans="1:12" ht="14.4" x14ac:dyDescent="0.3">
      <c r="A163" s="23"/>
      <c r="B163" s="15"/>
      <c r="C163" s="11"/>
      <c r="D163" s="6" t="s">
        <v>23</v>
      </c>
      <c r="E163" s="56" t="s">
        <v>50</v>
      </c>
      <c r="F163" s="52">
        <v>41</v>
      </c>
      <c r="G163" s="52">
        <v>3.1</v>
      </c>
      <c r="H163" s="52">
        <v>0.3</v>
      </c>
      <c r="I163" s="52">
        <v>20.2</v>
      </c>
      <c r="J163" s="52">
        <v>96.1</v>
      </c>
      <c r="K163" s="53" t="s">
        <v>51</v>
      </c>
      <c r="L163" s="52">
        <v>3.08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632</v>
      </c>
      <c r="G165" s="19">
        <f t="shared" ref="G165:J165" si="78">SUM(G158:G164)</f>
        <v>34.200000000000003</v>
      </c>
      <c r="H165" s="19">
        <f t="shared" si="78"/>
        <v>9.6999999999999993</v>
      </c>
      <c r="I165" s="19">
        <f t="shared" si="78"/>
        <v>96.9</v>
      </c>
      <c r="J165" s="19">
        <f t="shared" si="78"/>
        <v>612.70000000000005</v>
      </c>
      <c r="K165" s="25"/>
      <c r="L165" s="19">
        <f t="shared" ref="L165" si="79">SUM(L158:L164)</f>
        <v>105.03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632</v>
      </c>
      <c r="G176" s="32">
        <f t="shared" ref="G176" si="82">G165+G175</f>
        <v>34.200000000000003</v>
      </c>
      <c r="H176" s="32">
        <f t="shared" ref="H176" si="83">H165+H175</f>
        <v>9.6999999999999993</v>
      </c>
      <c r="I176" s="32">
        <f t="shared" ref="I176" si="84">I165+I175</f>
        <v>96.9</v>
      </c>
      <c r="J176" s="32">
        <f t="shared" ref="J176:L176" si="85">J165+J175</f>
        <v>612.70000000000005</v>
      </c>
      <c r="K176" s="32"/>
      <c r="L176" s="32">
        <f t="shared" si="85"/>
        <v>105.03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65</v>
      </c>
      <c r="F177" s="52">
        <v>230</v>
      </c>
      <c r="G177" s="52">
        <v>12.1</v>
      </c>
      <c r="H177" s="52">
        <v>10.5</v>
      </c>
      <c r="I177" s="52">
        <v>43.9</v>
      </c>
      <c r="J177" s="52">
        <v>318.5</v>
      </c>
      <c r="K177" s="53" t="s">
        <v>90</v>
      </c>
      <c r="L177" s="52">
        <v>29.25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22</v>
      </c>
      <c r="E179" s="51"/>
      <c r="F179" s="52"/>
      <c r="G179" s="52"/>
      <c r="H179" s="52"/>
      <c r="I179" s="52"/>
      <c r="J179" s="52"/>
      <c r="K179" s="53"/>
      <c r="L179" s="52"/>
    </row>
    <row r="180" spans="1:12" ht="14.4" x14ac:dyDescent="0.3">
      <c r="A180" s="23"/>
      <c r="B180" s="15"/>
      <c r="C180" s="11"/>
      <c r="D180" s="7" t="s">
        <v>23</v>
      </c>
      <c r="E180" s="51" t="s">
        <v>60</v>
      </c>
      <c r="F180" s="52">
        <v>41</v>
      </c>
      <c r="G180" s="52">
        <v>3.1</v>
      </c>
      <c r="H180" s="52">
        <v>0.3</v>
      </c>
      <c r="I180" s="52">
        <v>20.2</v>
      </c>
      <c r="J180" s="52">
        <v>96.1</v>
      </c>
      <c r="K180" s="54" t="s">
        <v>61</v>
      </c>
      <c r="L180" s="52">
        <v>4.51</v>
      </c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thickBot="1" x14ac:dyDescent="0.35">
      <c r="A182" s="23"/>
      <c r="B182" s="15"/>
      <c r="C182" s="11"/>
      <c r="D182" s="6" t="s">
        <v>23</v>
      </c>
      <c r="E182" s="56" t="s">
        <v>50</v>
      </c>
      <c r="F182" s="52">
        <v>41</v>
      </c>
      <c r="G182" s="52">
        <v>3.1</v>
      </c>
      <c r="H182" s="52">
        <v>0.3</v>
      </c>
      <c r="I182" s="52">
        <v>20.2</v>
      </c>
      <c r="J182" s="52">
        <v>96.1</v>
      </c>
      <c r="K182" s="53" t="s">
        <v>51</v>
      </c>
      <c r="L182" s="52">
        <v>3.08</v>
      </c>
    </row>
    <row r="183" spans="1:12" ht="14.4" x14ac:dyDescent="0.3">
      <c r="A183" s="23"/>
      <c r="B183" s="15"/>
      <c r="C183" s="11"/>
      <c r="D183" s="57" t="s">
        <v>30</v>
      </c>
      <c r="E183" s="51" t="s">
        <v>91</v>
      </c>
      <c r="F183" s="52">
        <v>200</v>
      </c>
      <c r="G183" s="52">
        <v>5.8</v>
      </c>
      <c r="H183" s="52">
        <v>6.4</v>
      </c>
      <c r="I183" s="52">
        <v>8.1999999999999993</v>
      </c>
      <c r="J183" s="52">
        <v>113.6</v>
      </c>
      <c r="K183" s="53" t="s">
        <v>74</v>
      </c>
      <c r="L183" s="49">
        <v>26</v>
      </c>
    </row>
    <row r="184" spans="1:12" ht="15.7" customHeight="1" x14ac:dyDescent="0.3">
      <c r="A184" s="24"/>
      <c r="B184" s="17"/>
      <c r="C184" s="8"/>
      <c r="D184" s="18" t="s">
        <v>33</v>
      </c>
      <c r="E184" s="9"/>
      <c r="F184" s="19">
        <f>SUM(F177:F183)</f>
        <v>512</v>
      </c>
      <c r="G184" s="19">
        <f t="shared" ref="G184:J184" si="86">SUM(G177:G183)</f>
        <v>24.1</v>
      </c>
      <c r="H184" s="19">
        <f t="shared" si="86"/>
        <v>17.5</v>
      </c>
      <c r="I184" s="19">
        <f t="shared" si="86"/>
        <v>92.5</v>
      </c>
      <c r="J184" s="19">
        <f t="shared" si="86"/>
        <v>624.30000000000007</v>
      </c>
      <c r="K184" s="25"/>
      <c r="L184" s="19">
        <f t="shared" ref="L184" si="87">SUM(L177:L183)</f>
        <v>62.839999999999996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512</v>
      </c>
      <c r="G195" s="32">
        <f t="shared" ref="G195" si="90">G184+G194</f>
        <v>24.1</v>
      </c>
      <c r="H195" s="32">
        <f t="shared" ref="H195" si="91">H184+H194</f>
        <v>17.5</v>
      </c>
      <c r="I195" s="32">
        <f t="shared" ref="I195" si="92">I184+I194</f>
        <v>92.5</v>
      </c>
      <c r="J195" s="32">
        <f t="shared" ref="J195:L195" si="93">J184+J194</f>
        <v>624.30000000000007</v>
      </c>
      <c r="K195" s="32"/>
      <c r="L195" s="32">
        <f t="shared" si="93"/>
        <v>62.839999999999996</v>
      </c>
    </row>
    <row r="196" spans="1:12" ht="13.25" thickBot="1" x14ac:dyDescent="0.3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548.79999999999995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24.68</v>
      </c>
      <c r="H196" s="34">
        <f t="shared" si="94"/>
        <v>15.470000000000002</v>
      </c>
      <c r="I196" s="34">
        <f t="shared" si="94"/>
        <v>81.27000000000001</v>
      </c>
      <c r="J196" s="34">
        <f t="shared" si="94"/>
        <v>563.24999999999989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82.596000000000004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2025-03-03T04:11:59Z</cp:lastPrinted>
  <dcterms:created xsi:type="dcterms:W3CDTF">2022-05-16T14:23:56Z</dcterms:created>
  <dcterms:modified xsi:type="dcterms:W3CDTF">2025-03-05T16:43:16Z</dcterms:modified>
</cp:coreProperties>
</file>