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F196" i="1"/>
  <c r="L185" i="1"/>
  <c r="J185" i="1"/>
  <c r="I185" i="1"/>
  <c r="H185" i="1"/>
  <c r="G185" i="1"/>
  <c r="F185" i="1"/>
  <c r="L165" i="1" l="1"/>
  <c r="J165" i="1"/>
  <c r="I165" i="1"/>
  <c r="H165" i="1"/>
  <c r="G165" i="1"/>
  <c r="F165" i="1"/>
  <c r="L146" i="1" l="1"/>
  <c r="J146" i="1"/>
  <c r="I146" i="1"/>
  <c r="H146" i="1"/>
  <c r="G146" i="1"/>
  <c r="F146" i="1"/>
  <c r="L127" i="1" l="1"/>
  <c r="J127" i="1"/>
  <c r="I127" i="1"/>
  <c r="H127" i="1"/>
  <c r="G127" i="1"/>
  <c r="F127" i="1"/>
  <c r="L108" i="1" l="1"/>
  <c r="J108" i="1"/>
  <c r="I108" i="1"/>
  <c r="H108" i="1"/>
  <c r="G108" i="1"/>
  <c r="F108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H197" i="1" s="1"/>
  <c r="G24" i="1"/>
  <c r="G197" i="1" s="1"/>
  <c r="F24" i="1"/>
  <c r="I197" i="1" l="1"/>
  <c r="J197" i="1"/>
  <c r="F197" i="1"/>
  <c r="L197" i="1"/>
</calcChain>
</file>

<file path=xl/sharedStrings.xml><?xml version="1.0" encoding="utf-8"?>
<sst xmlns="http://schemas.openxmlformats.org/spreadsheetml/2006/main" count="328" uniqueCount="92">
  <si>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</si>
  <si>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</si>
  <si>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</si>
  <si>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</si>
  <si>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</si>
  <si>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</si>
  <si>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</si>
  <si>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</si>
  <si>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</si>
  <si>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</si>
  <si>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</si>
  <si>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</si>
  <si>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</si>
  <si>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</si>
  <si>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</si>
  <si>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</si>
  <si>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</si>
  <si>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</si>
  <si>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</si>
  <si>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</si>
  <si>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</si>
  <si>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</si>
  <si>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</si>
  <si>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</si>
  <si>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</si>
  <si>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</si>
  <si>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</si>
  <si>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</si>
  <si>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</si>
  <si>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</si>
  <si>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</si>
  <si>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</si>
  <si>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</si>
  <si>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</si>
  <si>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</si>
  <si>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</si>
  <si>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</si>
  <si>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</si>
  <si>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</si>
  <si>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</si>
  <si>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</si>
  <si>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</si>
  <si>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пшеничный</t>
  </si>
  <si>
    <t>Хлеб ржаной</t>
  </si>
  <si>
    <t>Яблоко</t>
  </si>
  <si>
    <t>Картофельное пюре</t>
  </si>
  <si>
    <t>Курица тушеная с морковью</t>
  </si>
  <si>
    <t>Какао с молоком</t>
  </si>
  <si>
    <t>Горошек зеленый</t>
  </si>
  <si>
    <t>Омлет натуральный</t>
  </si>
  <si>
    <t>Чай с молоком и сахаром</t>
  </si>
  <si>
    <t>Запеканка из творога</t>
  </si>
  <si>
    <t>Котлета рыбная (горбуша)</t>
  </si>
  <si>
    <t>Соус молочный натуральный</t>
  </si>
  <si>
    <t>Кофейный напиток с молоком</t>
  </si>
  <si>
    <t>Помидор в нарезке</t>
  </si>
  <si>
    <t>Каша вязкая молочная кукурузная</t>
  </si>
  <si>
    <t>Огурец в нарезке</t>
  </si>
  <si>
    <t>Макароны отварные с овощами</t>
  </si>
  <si>
    <t>Чай с лимоном и сахаром</t>
  </si>
  <si>
    <t>Каша жидкая молочная гречневая</t>
  </si>
  <si>
    <t>Тефтели из говядины с рисом</t>
  </si>
  <si>
    <t>Пром.</t>
  </si>
  <si>
    <t>54-1з</t>
  </si>
  <si>
    <t>54-9к</t>
  </si>
  <si>
    <t>54-2гн</t>
  </si>
  <si>
    <t>54-11г</t>
  </si>
  <si>
    <t>54-25м</t>
  </si>
  <si>
    <t>54-21гн</t>
  </si>
  <si>
    <t>54-20з</t>
  </si>
  <si>
    <t>54-1о</t>
  </si>
  <si>
    <t>54-4гн</t>
  </si>
  <si>
    <t>54-1т</t>
  </si>
  <si>
    <t>54-2р</t>
  </si>
  <si>
    <t>54-5соус</t>
  </si>
  <si>
    <t>54-23гн</t>
  </si>
  <si>
    <t>54-2к</t>
  </si>
  <si>
    <t>54-3з</t>
  </si>
  <si>
    <t>54-2г</t>
  </si>
  <si>
    <t>54-3гн</t>
  </si>
  <si>
    <t>54-20к</t>
  </si>
  <si>
    <t>54-2з</t>
  </si>
  <si>
    <t>54-16м</t>
  </si>
  <si>
    <t>56-5соус</t>
  </si>
  <si>
    <t>Воробей Н.С.</t>
  </si>
  <si>
    <t>Директор</t>
  </si>
  <si>
    <t>МОБУ "Еленовская СОШ"</t>
  </si>
  <si>
    <t>овощи</t>
  </si>
  <si>
    <t>мол.продукт</t>
  </si>
  <si>
    <t>Молоко сгущеное</t>
  </si>
  <si>
    <t>Пром.427</t>
  </si>
  <si>
    <t>54-11г52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</si>
</sst>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86</v>
      </c>
      <c r="D1" s="69"/>
      <c r="E1" s="69"/>
      <c r="F1" s="11" t="s">
        <v>16</v>
      </c>
      <c r="G1" s="2" t="s">
        <v>17</v>
      </c>
      <c r="H1" s="70" t="s">
        <v>85</v>
      </c>
      <c r="I1" s="70"/>
      <c r="J1" s="70"/>
      <c r="K1" s="70"/>
    </row>
    <row r="2" spans="1:12" ht="18" x14ac:dyDescent="0.2">
      <c r="A2" s="34" t="s">
        <v>6</v>
      </c>
      <c r="C2" s="2"/>
      <c r="G2" s="2" t="s">
        <v>18</v>
      </c>
      <c r="H2" s="70" t="s">
        <v>84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26</v>
      </c>
      <c r="I3" s="44">
        <v>10</v>
      </c>
      <c r="J3" s="45">
        <v>2023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21</v>
      </c>
      <c r="E6" s="63" t="s">
        <v>40</v>
      </c>
      <c r="F6" s="57">
        <v>200</v>
      </c>
      <c r="G6" s="57">
        <v>8.6</v>
      </c>
      <c r="H6" s="57">
        <v>11.3</v>
      </c>
      <c r="I6" s="57">
        <v>34.299999999999997</v>
      </c>
      <c r="J6" s="57">
        <v>272.8</v>
      </c>
      <c r="K6" s="58" t="s">
        <v>64</v>
      </c>
      <c r="L6" s="57">
        <v>15.73</v>
      </c>
    </row>
    <row r="7" spans="1:12" ht="15" x14ac:dyDescent="0.25">
      <c r="A7" s="22"/>
      <c r="B7" s="14"/>
      <c r="C7" s="10"/>
      <c r="D7" s="51"/>
      <c r="E7" s="59"/>
      <c r="F7" s="60"/>
      <c r="G7" s="60"/>
      <c r="H7" s="60"/>
      <c r="I7" s="60"/>
      <c r="J7" s="60"/>
      <c r="K7" s="61"/>
      <c r="L7" s="60"/>
    </row>
    <row r="8" spans="1:12" ht="15" x14ac:dyDescent="0.25">
      <c r="A8" s="22"/>
      <c r="B8" s="14"/>
      <c r="C8" s="10"/>
      <c r="D8" s="52" t="s">
        <v>22</v>
      </c>
      <c r="E8" s="59" t="s">
        <v>41</v>
      </c>
      <c r="F8" s="60">
        <v>200</v>
      </c>
      <c r="G8" s="60">
        <v>0.2</v>
      </c>
      <c r="H8" s="60">
        <v>0</v>
      </c>
      <c r="I8" s="60">
        <v>6.4</v>
      </c>
      <c r="J8" s="60">
        <v>26.8</v>
      </c>
      <c r="K8" s="61" t="s">
        <v>65</v>
      </c>
      <c r="L8" s="60">
        <v>1.3</v>
      </c>
    </row>
    <row r="9" spans="1:12" ht="15" x14ac:dyDescent="0.25">
      <c r="A9" s="22"/>
      <c r="B9" s="14"/>
      <c r="C9" s="10"/>
      <c r="D9" s="52" t="s">
        <v>23</v>
      </c>
      <c r="E9" s="59" t="s">
        <v>42</v>
      </c>
      <c r="F9" s="60">
        <v>45</v>
      </c>
      <c r="G9" s="60">
        <v>3.4</v>
      </c>
      <c r="H9" s="60">
        <v>0.4</v>
      </c>
      <c r="I9" s="60">
        <v>22.1</v>
      </c>
      <c r="J9" s="60">
        <v>105.5</v>
      </c>
      <c r="K9" s="61" t="s">
        <v>62</v>
      </c>
      <c r="L9" s="60">
        <v>2.73</v>
      </c>
    </row>
    <row r="10" spans="1:12" ht="15" x14ac:dyDescent="0.25">
      <c r="A10" s="22"/>
      <c r="B10" s="14"/>
      <c r="C10" s="10"/>
      <c r="D10" s="52" t="s">
        <v>24</v>
      </c>
      <c r="E10" s="59" t="s">
        <v>44</v>
      </c>
      <c r="F10" s="60">
        <v>140</v>
      </c>
      <c r="G10" s="60">
        <v>0.6</v>
      </c>
      <c r="H10" s="60">
        <v>0.6</v>
      </c>
      <c r="I10" s="60">
        <v>13.7</v>
      </c>
      <c r="J10" s="60">
        <v>62.2</v>
      </c>
      <c r="K10" s="61" t="s">
        <v>62</v>
      </c>
      <c r="L10" s="60">
        <v>16.100000000000001</v>
      </c>
    </row>
    <row r="11" spans="1:12" ht="15" x14ac:dyDescent="0.25">
      <c r="A11" s="22"/>
      <c r="B11" s="14"/>
      <c r="C11" s="10"/>
      <c r="D11" s="64" t="s">
        <v>23</v>
      </c>
      <c r="E11" s="59" t="s">
        <v>43</v>
      </c>
      <c r="F11" s="60">
        <v>25</v>
      </c>
      <c r="G11" s="60">
        <v>1.7</v>
      </c>
      <c r="H11" s="60">
        <v>0.3</v>
      </c>
      <c r="I11" s="60">
        <v>8.4</v>
      </c>
      <c r="J11" s="60">
        <v>42.7</v>
      </c>
      <c r="K11" s="61" t="s">
        <v>62</v>
      </c>
      <c r="L11" s="60">
        <v>1.42</v>
      </c>
    </row>
    <row r="12" spans="1:12" ht="15" x14ac:dyDescent="0.25">
      <c r="A12" s="22"/>
      <c r="B12" s="14"/>
      <c r="C12" s="10"/>
      <c r="D12" s="62" t="s">
        <v>88</v>
      </c>
      <c r="E12" s="59" t="s">
        <v>39</v>
      </c>
      <c r="F12" s="60">
        <v>15</v>
      </c>
      <c r="G12" s="60">
        <v>3.5</v>
      </c>
      <c r="H12" s="60">
        <v>4.4000000000000004</v>
      </c>
      <c r="I12" s="60">
        <v>0</v>
      </c>
      <c r="J12" s="60">
        <v>53.7</v>
      </c>
      <c r="K12" s="61" t="s">
        <v>63</v>
      </c>
      <c r="L12" s="60">
        <v>9.36</v>
      </c>
    </row>
    <row r="13" spans="1:12" ht="15" x14ac:dyDescent="0.25">
      <c r="A13" s="23"/>
      <c r="B13" s="16"/>
      <c r="C13" s="7"/>
      <c r="D13" s="54" t="s">
        <v>33</v>
      </c>
      <c r="E13" s="53"/>
      <c r="F13" s="55">
        <f>SUM(F6:F12)</f>
        <v>625</v>
      </c>
      <c r="G13" s="55">
        <f>SUM(G6:G12)</f>
        <v>18</v>
      </c>
      <c r="H13" s="55">
        <f>SUM(H6:H12)</f>
        <v>17</v>
      </c>
      <c r="I13" s="55">
        <f>SUM(I6:I12)</f>
        <v>84.9</v>
      </c>
      <c r="J13" s="55">
        <f>SUM(J6:J12)</f>
        <v>563.70000000000005</v>
      </c>
      <c r="K13" s="56"/>
      <c r="L13" s="55">
        <f>SUM(L6:L12)</f>
        <v>46.64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5" t="s">
        <v>4</v>
      </c>
      <c r="D24" s="66"/>
      <c r="E24" s="30"/>
      <c r="F24" s="31">
        <f>F13+F23</f>
        <v>625</v>
      </c>
      <c r="G24" s="31">
        <f t="shared" ref="G24:J24" si="2">G13+G23</f>
        <v>18</v>
      </c>
      <c r="H24" s="31">
        <f t="shared" si="2"/>
        <v>17</v>
      </c>
      <c r="I24" s="31">
        <f t="shared" si="2"/>
        <v>84.9</v>
      </c>
      <c r="J24" s="31">
        <f t="shared" si="2"/>
        <v>563.70000000000005</v>
      </c>
      <c r="K24" s="31"/>
      <c r="L24" s="31">
        <f t="shared" ref="L24" si="3">L13+L23</f>
        <v>46.64</v>
      </c>
    </row>
    <row r="25" spans="1:12" ht="15.75" thickBot="1" x14ac:dyDescent="0.3">
      <c r="A25" s="13">
        <v>1</v>
      </c>
      <c r="B25" s="14">
        <v>2</v>
      </c>
      <c r="C25" s="21" t="s">
        <v>20</v>
      </c>
      <c r="D25" s="50" t="s">
        <v>21</v>
      </c>
      <c r="E25" s="63" t="s">
        <v>45</v>
      </c>
      <c r="F25" s="57">
        <v>150</v>
      </c>
      <c r="G25" s="57">
        <v>3.1</v>
      </c>
      <c r="H25" s="57">
        <v>5.3</v>
      </c>
      <c r="I25" s="57">
        <v>19.8</v>
      </c>
      <c r="J25" s="57">
        <v>139.4</v>
      </c>
      <c r="K25" s="58" t="s">
        <v>66</v>
      </c>
      <c r="L25" s="57">
        <v>11.21</v>
      </c>
    </row>
    <row r="26" spans="1:12" ht="15" x14ac:dyDescent="0.25">
      <c r="A26" s="13"/>
      <c r="B26" s="14"/>
      <c r="C26" s="10"/>
      <c r="D26" s="50" t="s">
        <v>21</v>
      </c>
      <c r="E26" s="59" t="s">
        <v>46</v>
      </c>
      <c r="F26" s="60">
        <v>100</v>
      </c>
      <c r="G26" s="60">
        <v>14.1</v>
      </c>
      <c r="H26" s="60">
        <v>5.8</v>
      </c>
      <c r="I26" s="60">
        <v>4.4000000000000004</v>
      </c>
      <c r="J26" s="60">
        <v>126.4</v>
      </c>
      <c r="K26" s="61" t="s">
        <v>67</v>
      </c>
      <c r="L26" s="60">
        <v>38.630000000000003</v>
      </c>
    </row>
    <row r="27" spans="1:12" ht="15" x14ac:dyDescent="0.25">
      <c r="A27" s="13"/>
      <c r="B27" s="14"/>
      <c r="C27" s="10"/>
      <c r="D27" s="52" t="s">
        <v>22</v>
      </c>
      <c r="E27" s="59" t="s">
        <v>47</v>
      </c>
      <c r="F27" s="60">
        <v>200</v>
      </c>
      <c r="G27" s="60">
        <v>4.7</v>
      </c>
      <c r="H27" s="60">
        <v>3.5</v>
      </c>
      <c r="I27" s="60">
        <v>12.5</v>
      </c>
      <c r="J27" s="60">
        <v>100.4</v>
      </c>
      <c r="K27" s="61" t="s">
        <v>68</v>
      </c>
      <c r="L27" s="60">
        <v>11.13</v>
      </c>
    </row>
    <row r="28" spans="1:12" ht="15" x14ac:dyDescent="0.25">
      <c r="A28" s="13"/>
      <c r="B28" s="14"/>
      <c r="C28" s="10"/>
      <c r="D28" s="52" t="s">
        <v>23</v>
      </c>
      <c r="E28" s="59" t="s">
        <v>42</v>
      </c>
      <c r="F28" s="60">
        <v>45</v>
      </c>
      <c r="G28" s="60">
        <v>3.4</v>
      </c>
      <c r="H28" s="60">
        <v>0.4</v>
      </c>
      <c r="I28" s="60">
        <v>22.1</v>
      </c>
      <c r="J28" s="60">
        <v>105.5</v>
      </c>
      <c r="K28" s="61" t="s">
        <v>62</v>
      </c>
      <c r="L28" s="60">
        <v>2.73</v>
      </c>
    </row>
    <row r="29" spans="1:12" ht="15" x14ac:dyDescent="0.25">
      <c r="A29" s="13"/>
      <c r="B29" s="14"/>
      <c r="C29" s="10"/>
      <c r="D29" s="52" t="s">
        <v>24</v>
      </c>
      <c r="E29" s="59"/>
      <c r="F29" s="60"/>
      <c r="G29" s="60"/>
      <c r="H29" s="60"/>
      <c r="I29" s="60"/>
      <c r="J29" s="60"/>
      <c r="K29" s="61"/>
      <c r="L29" s="60"/>
    </row>
    <row r="30" spans="1:12" ht="15" x14ac:dyDescent="0.25">
      <c r="A30" s="13"/>
      <c r="B30" s="14"/>
      <c r="C30" s="10"/>
      <c r="D30" s="64" t="s">
        <v>23</v>
      </c>
      <c r="E30" s="59" t="s">
        <v>43</v>
      </c>
      <c r="F30" s="60">
        <v>25</v>
      </c>
      <c r="G30" s="60">
        <v>1.7</v>
      </c>
      <c r="H30" s="60">
        <v>0.3</v>
      </c>
      <c r="I30" s="60">
        <v>8.4</v>
      </c>
      <c r="J30" s="60">
        <v>42.7</v>
      </c>
      <c r="K30" s="61" t="s">
        <v>62</v>
      </c>
      <c r="L30" s="60">
        <v>1.42</v>
      </c>
    </row>
    <row r="31" spans="1:12" ht="15" x14ac:dyDescent="0.25">
      <c r="A31" s="13"/>
      <c r="B31" s="14"/>
      <c r="C31" s="10"/>
      <c r="D31" s="51"/>
      <c r="E31" s="59"/>
      <c r="F31" s="60"/>
      <c r="G31" s="60"/>
      <c r="H31" s="60"/>
      <c r="I31" s="60"/>
      <c r="J31" s="60"/>
      <c r="K31" s="61"/>
      <c r="L31" s="60"/>
    </row>
    <row r="32" spans="1:12" ht="15" x14ac:dyDescent="0.25">
      <c r="A32" s="15"/>
      <c r="B32" s="16"/>
      <c r="C32" s="7"/>
      <c r="D32" s="54" t="s">
        <v>33</v>
      </c>
      <c r="E32" s="53"/>
      <c r="F32" s="55">
        <f>SUM(F25:F31)</f>
        <v>520</v>
      </c>
      <c r="G32" s="55">
        <f>SUM(G25:G31)</f>
        <v>26.999999999999996</v>
      </c>
      <c r="H32" s="55">
        <f>SUM(H25:H31)</f>
        <v>15.3</v>
      </c>
      <c r="I32" s="55">
        <f>SUM(I25:I31)</f>
        <v>67.2</v>
      </c>
      <c r="J32" s="55">
        <f>SUM(J25:J31)</f>
        <v>514.40000000000009</v>
      </c>
      <c r="K32" s="56"/>
      <c r="L32" s="55">
        <f>SUM(L25:L31)</f>
        <v>65.12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4">SUM(G33:G41)</f>
        <v>0</v>
      </c>
      <c r="H42" s="18">
        <f t="shared" ref="H42" si="5">SUM(H33:H41)</f>
        <v>0</v>
      </c>
      <c r="I42" s="18">
        <f t="shared" ref="I42" si="6">SUM(I33:I41)</f>
        <v>0</v>
      </c>
      <c r="J42" s="18">
        <f t="shared" ref="J42:L42" si="7">SUM(J33:J41)</f>
        <v>0</v>
      </c>
      <c r="K42" s="24"/>
      <c r="L42" s="18">
        <f t="shared" si="7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5" t="s">
        <v>4</v>
      </c>
      <c r="D43" s="66"/>
      <c r="E43" s="30"/>
      <c r="F43" s="31">
        <f>F32+F42</f>
        <v>520</v>
      </c>
      <c r="G43" s="31">
        <f t="shared" ref="G43" si="8">G32+G42</f>
        <v>26.999999999999996</v>
      </c>
      <c r="H43" s="31">
        <f t="shared" ref="H43" si="9">H32+H42</f>
        <v>15.3</v>
      </c>
      <c r="I43" s="31">
        <f t="shared" ref="I43" si="10">I32+I42</f>
        <v>67.2</v>
      </c>
      <c r="J43" s="31">
        <f t="shared" ref="J43:L43" si="11">J32+J42</f>
        <v>514.40000000000009</v>
      </c>
      <c r="K43" s="31"/>
      <c r="L43" s="31">
        <f t="shared" si="11"/>
        <v>65.12</v>
      </c>
    </row>
    <row r="44" spans="1:12" ht="15.75" thickBot="1" x14ac:dyDescent="0.3">
      <c r="A44" s="19">
        <v>1</v>
      </c>
      <c r="B44" s="20">
        <v>3</v>
      </c>
      <c r="C44" s="21" t="s">
        <v>20</v>
      </c>
      <c r="D44" s="50" t="s">
        <v>21</v>
      </c>
      <c r="E44" s="63" t="s">
        <v>49</v>
      </c>
      <c r="F44" s="57">
        <v>150</v>
      </c>
      <c r="G44" s="57">
        <v>12.7</v>
      </c>
      <c r="H44" s="57">
        <v>18</v>
      </c>
      <c r="I44" s="57">
        <v>3.2</v>
      </c>
      <c r="J44" s="57">
        <v>225.5</v>
      </c>
      <c r="K44" s="58" t="s">
        <v>70</v>
      </c>
      <c r="L44" s="57">
        <v>33.35</v>
      </c>
    </row>
    <row r="45" spans="1:12" ht="15" x14ac:dyDescent="0.25">
      <c r="A45" s="22"/>
      <c r="B45" s="14"/>
      <c r="C45" s="10"/>
      <c r="D45" s="51"/>
      <c r="E45" s="63"/>
      <c r="F45" s="60"/>
      <c r="G45" s="60"/>
      <c r="H45" s="60"/>
      <c r="I45" s="60"/>
      <c r="J45" s="60"/>
      <c r="K45" s="61"/>
      <c r="L45" s="60"/>
    </row>
    <row r="46" spans="1:12" ht="15" x14ac:dyDescent="0.25">
      <c r="A46" s="22"/>
      <c r="B46" s="14"/>
      <c r="C46" s="10"/>
      <c r="D46" s="52" t="s">
        <v>22</v>
      </c>
      <c r="E46" s="59" t="s">
        <v>50</v>
      </c>
      <c r="F46" s="60">
        <v>200</v>
      </c>
      <c r="G46" s="60">
        <v>1.6</v>
      </c>
      <c r="H46" s="60">
        <v>1.1000000000000001</v>
      </c>
      <c r="I46" s="60">
        <v>8.6</v>
      </c>
      <c r="J46" s="60">
        <v>50.9</v>
      </c>
      <c r="K46" s="61" t="s">
        <v>71</v>
      </c>
      <c r="L46" s="60">
        <v>4.62</v>
      </c>
    </row>
    <row r="47" spans="1:12" ht="15" x14ac:dyDescent="0.25">
      <c r="A47" s="22"/>
      <c r="B47" s="14"/>
      <c r="C47" s="10"/>
      <c r="D47" s="52" t="s">
        <v>23</v>
      </c>
      <c r="E47" s="59" t="s">
        <v>42</v>
      </c>
      <c r="F47" s="60">
        <v>45</v>
      </c>
      <c r="G47" s="60">
        <v>3.4</v>
      </c>
      <c r="H47" s="60">
        <v>0.4</v>
      </c>
      <c r="I47" s="60">
        <v>22.1</v>
      </c>
      <c r="J47" s="60">
        <v>105.5</v>
      </c>
      <c r="K47" s="61" t="s">
        <v>62</v>
      </c>
      <c r="L47" s="60">
        <v>2.73</v>
      </c>
    </row>
    <row r="48" spans="1:12" ht="15" x14ac:dyDescent="0.25">
      <c r="A48" s="22"/>
      <c r="B48" s="14"/>
      <c r="C48" s="10"/>
      <c r="D48" s="52" t="s">
        <v>24</v>
      </c>
      <c r="E48" s="59" t="s">
        <v>44</v>
      </c>
      <c r="F48" s="60">
        <v>140</v>
      </c>
      <c r="G48" s="60">
        <v>0.6</v>
      </c>
      <c r="H48" s="60">
        <v>0.6</v>
      </c>
      <c r="I48" s="60">
        <v>13.7</v>
      </c>
      <c r="J48" s="60">
        <v>62.2</v>
      </c>
      <c r="K48" s="61" t="s">
        <v>62</v>
      </c>
      <c r="L48" s="60">
        <v>16.100000000000001</v>
      </c>
    </row>
    <row r="49" spans="1:12" ht="15.75" thickBot="1" x14ac:dyDescent="0.3">
      <c r="A49" s="22"/>
      <c r="B49" s="14"/>
      <c r="C49" s="10"/>
      <c r="D49" s="64" t="s">
        <v>23</v>
      </c>
      <c r="E49" s="59" t="s">
        <v>43</v>
      </c>
      <c r="F49" s="60">
        <v>25</v>
      </c>
      <c r="G49" s="60">
        <v>1.7</v>
      </c>
      <c r="H49" s="60">
        <v>0.3</v>
      </c>
      <c r="I49" s="60">
        <v>8.4</v>
      </c>
      <c r="J49" s="60">
        <v>42.7</v>
      </c>
      <c r="K49" s="61" t="s">
        <v>62</v>
      </c>
      <c r="L49" s="60">
        <v>1.42</v>
      </c>
    </row>
    <row r="50" spans="1:12" ht="15" x14ac:dyDescent="0.25">
      <c r="A50" s="22"/>
      <c r="B50" s="14"/>
      <c r="C50" s="10"/>
      <c r="D50" s="62" t="s">
        <v>87</v>
      </c>
      <c r="E50" s="63" t="s">
        <v>48</v>
      </c>
      <c r="F50" s="60">
        <v>60</v>
      </c>
      <c r="G50" s="60">
        <v>1.7</v>
      </c>
      <c r="H50" s="60">
        <v>0.1</v>
      </c>
      <c r="I50" s="60">
        <v>3.5</v>
      </c>
      <c r="J50" s="60">
        <v>22.1</v>
      </c>
      <c r="K50" s="61" t="s">
        <v>69</v>
      </c>
      <c r="L50" s="60">
        <v>11.4</v>
      </c>
    </row>
    <row r="51" spans="1:12" ht="15" x14ac:dyDescent="0.25">
      <c r="A51" s="23"/>
      <c r="B51" s="16"/>
      <c r="C51" s="7"/>
      <c r="D51" s="54" t="s">
        <v>33</v>
      </c>
      <c r="E51" s="53"/>
      <c r="F51" s="55">
        <f>SUM(F44:F50)</f>
        <v>620</v>
      </c>
      <c r="G51" s="55">
        <f>SUM(G44:G50)</f>
        <v>21.7</v>
      </c>
      <c r="H51" s="55">
        <f>SUM(H44:H50)</f>
        <v>20.500000000000004</v>
      </c>
      <c r="I51" s="55">
        <f>SUM(I44:I50)</f>
        <v>59.500000000000007</v>
      </c>
      <c r="J51" s="55">
        <f>SUM(J44:J50)</f>
        <v>508.9</v>
      </c>
      <c r="K51" s="56"/>
      <c r="L51" s="55">
        <f>SUM(L44:L50)</f>
        <v>69.62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12">SUM(G52:G60)</f>
        <v>0</v>
      </c>
      <c r="H61" s="18">
        <f t="shared" ref="H61" si="13">SUM(H52:H60)</f>
        <v>0</v>
      </c>
      <c r="I61" s="18">
        <f t="shared" ref="I61" si="14">SUM(I52:I60)</f>
        <v>0</v>
      </c>
      <c r="J61" s="18">
        <f t="shared" ref="J61:L61" si="15">SUM(J52:J60)</f>
        <v>0</v>
      </c>
      <c r="K61" s="24"/>
      <c r="L61" s="18">
        <f t="shared" si="1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65" t="s">
        <v>4</v>
      </c>
      <c r="D62" s="66"/>
      <c r="E62" s="30"/>
      <c r="F62" s="31">
        <f>F51+F61</f>
        <v>620</v>
      </c>
      <c r="G62" s="31">
        <f t="shared" ref="G62" si="16">G51+G61</f>
        <v>21.7</v>
      </c>
      <c r="H62" s="31">
        <f t="shared" ref="H62" si="17">H51+H61</f>
        <v>20.500000000000004</v>
      </c>
      <c r="I62" s="31">
        <f t="shared" ref="I62" si="18">I51+I61</f>
        <v>59.500000000000007</v>
      </c>
      <c r="J62" s="31">
        <f t="shared" ref="J62:L62" si="19">J51+J61</f>
        <v>508.9</v>
      </c>
      <c r="K62" s="31"/>
      <c r="L62" s="31">
        <f t="shared" si="19"/>
        <v>69.62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21</v>
      </c>
      <c r="E63" s="63" t="s">
        <v>51</v>
      </c>
      <c r="F63" s="57">
        <v>150</v>
      </c>
      <c r="G63" s="57">
        <v>29.7</v>
      </c>
      <c r="H63" s="57">
        <v>10.7</v>
      </c>
      <c r="I63" s="57">
        <v>21.6</v>
      </c>
      <c r="J63" s="57">
        <v>301.3</v>
      </c>
      <c r="K63" s="58" t="s">
        <v>72</v>
      </c>
      <c r="L63" s="57">
        <v>51.68</v>
      </c>
    </row>
    <row r="64" spans="1:12" ht="15" x14ac:dyDescent="0.25">
      <c r="A64" s="22"/>
      <c r="B64" s="14"/>
      <c r="C64" s="10"/>
      <c r="D64" s="51"/>
      <c r="E64" s="59"/>
      <c r="F64" s="60"/>
      <c r="G64" s="60"/>
      <c r="H64" s="60"/>
      <c r="I64" s="60"/>
      <c r="J64" s="60"/>
      <c r="K64" s="61"/>
      <c r="L64" s="60"/>
    </row>
    <row r="65" spans="1:12" ht="15" x14ac:dyDescent="0.25">
      <c r="A65" s="22"/>
      <c r="B65" s="14"/>
      <c r="C65" s="10"/>
      <c r="D65" s="52" t="s">
        <v>22</v>
      </c>
      <c r="E65" s="59" t="s">
        <v>41</v>
      </c>
      <c r="F65" s="60">
        <v>200</v>
      </c>
      <c r="G65" s="60">
        <v>0.2</v>
      </c>
      <c r="H65" s="60">
        <v>0</v>
      </c>
      <c r="I65" s="60">
        <v>6.4</v>
      </c>
      <c r="J65" s="60">
        <v>26.8</v>
      </c>
      <c r="K65" s="61" t="s">
        <v>65</v>
      </c>
      <c r="L65" s="60">
        <v>1.3</v>
      </c>
    </row>
    <row r="66" spans="1:12" ht="15" x14ac:dyDescent="0.25">
      <c r="A66" s="22"/>
      <c r="B66" s="14"/>
      <c r="C66" s="10"/>
      <c r="D66" s="52" t="s">
        <v>23</v>
      </c>
      <c r="E66" s="59" t="s">
        <v>42</v>
      </c>
      <c r="F66" s="60">
        <v>45</v>
      </c>
      <c r="G66" s="60">
        <v>3.4</v>
      </c>
      <c r="H66" s="60">
        <v>0.4</v>
      </c>
      <c r="I66" s="60">
        <v>22.1</v>
      </c>
      <c r="J66" s="60">
        <v>105.5</v>
      </c>
      <c r="K66" s="61" t="s">
        <v>62</v>
      </c>
      <c r="L66" s="60">
        <v>2.73</v>
      </c>
    </row>
    <row r="67" spans="1:12" ht="15" x14ac:dyDescent="0.25">
      <c r="A67" s="22"/>
      <c r="B67" s="14"/>
      <c r="C67" s="10"/>
      <c r="D67" s="52" t="s">
        <v>24</v>
      </c>
      <c r="E67" s="59" t="s">
        <v>44</v>
      </c>
      <c r="F67" s="60">
        <v>140</v>
      </c>
      <c r="G67" s="60">
        <v>0.6</v>
      </c>
      <c r="H67" s="60">
        <v>0.6</v>
      </c>
      <c r="I67" s="60">
        <v>13.7</v>
      </c>
      <c r="J67" s="60">
        <v>62.2</v>
      </c>
      <c r="K67" s="61" t="s">
        <v>62</v>
      </c>
      <c r="L67" s="60">
        <v>16.100000000000001</v>
      </c>
    </row>
    <row r="68" spans="1:12" ht="15" x14ac:dyDescent="0.25">
      <c r="A68" s="22"/>
      <c r="B68" s="14"/>
      <c r="C68" s="10"/>
      <c r="D68" s="52" t="s">
        <v>23</v>
      </c>
      <c r="E68" s="59" t="s">
        <v>43</v>
      </c>
      <c r="F68" s="60">
        <v>25</v>
      </c>
      <c r="G68" s="60">
        <v>1.7</v>
      </c>
      <c r="H68" s="60">
        <v>0.3</v>
      </c>
      <c r="I68" s="60">
        <v>8.4</v>
      </c>
      <c r="J68" s="60">
        <v>42.7</v>
      </c>
      <c r="K68" s="61" t="s">
        <v>62</v>
      </c>
      <c r="L68" s="60">
        <v>1.42</v>
      </c>
    </row>
    <row r="69" spans="1:12" ht="15" x14ac:dyDescent="0.25">
      <c r="A69" s="22"/>
      <c r="B69" s="14"/>
      <c r="C69" s="10"/>
      <c r="D69" s="62" t="s">
        <v>88</v>
      </c>
      <c r="E69" s="59" t="s">
        <v>89</v>
      </c>
      <c r="F69" s="60">
        <v>10</v>
      </c>
      <c r="G69" s="60">
        <v>0.7</v>
      </c>
      <c r="H69" s="60">
        <v>0.9</v>
      </c>
      <c r="I69" s="60">
        <v>5.6</v>
      </c>
      <c r="J69" s="60">
        <v>32.700000000000003</v>
      </c>
      <c r="K69" s="61" t="s">
        <v>90</v>
      </c>
      <c r="L69" s="60">
        <v>2.63</v>
      </c>
    </row>
    <row r="70" spans="1:12" ht="15" x14ac:dyDescent="0.25">
      <c r="A70" s="23"/>
      <c r="B70" s="16"/>
      <c r="C70" s="7"/>
      <c r="D70" s="54" t="s">
        <v>33</v>
      </c>
      <c r="E70" s="53"/>
      <c r="F70" s="55">
        <f>SUM(F63:F69)</f>
        <v>570</v>
      </c>
      <c r="G70" s="55">
        <f>SUM(G63:G69)</f>
        <v>36.300000000000004</v>
      </c>
      <c r="H70" s="55">
        <f>SUM(H63:H69)</f>
        <v>12.9</v>
      </c>
      <c r="I70" s="55">
        <f>SUM(I63:I69)</f>
        <v>77.8</v>
      </c>
      <c r="J70" s="55">
        <f>SUM(J63:J69)</f>
        <v>571.20000000000005</v>
      </c>
      <c r="K70" s="56"/>
      <c r="L70" s="55">
        <f>SUM(L63:L69)</f>
        <v>75.86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0">SUM(G71:G79)</f>
        <v>0</v>
      </c>
      <c r="H80" s="18">
        <f t="shared" ref="H80" si="21">SUM(H71:H79)</f>
        <v>0</v>
      </c>
      <c r="I80" s="18">
        <f t="shared" ref="I80" si="22">SUM(I71:I79)</f>
        <v>0</v>
      </c>
      <c r="J80" s="18">
        <f t="shared" ref="J80:L80" si="23">SUM(J71:J79)</f>
        <v>0</v>
      </c>
      <c r="K80" s="24"/>
      <c r="L80" s="18">
        <f t="shared" si="2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5" t="s">
        <v>4</v>
      </c>
      <c r="D81" s="66"/>
      <c r="E81" s="30"/>
      <c r="F81" s="31">
        <f>F70+F80</f>
        <v>570</v>
      </c>
      <c r="G81" s="31">
        <f t="shared" ref="G81" si="24">G70+G80</f>
        <v>36.300000000000004</v>
      </c>
      <c r="H81" s="31">
        <f t="shared" ref="H81" si="25">H70+H80</f>
        <v>12.9</v>
      </c>
      <c r="I81" s="31">
        <f t="shared" ref="I81" si="26">I70+I80</f>
        <v>77.8</v>
      </c>
      <c r="J81" s="31">
        <f t="shared" ref="J81:L81" si="27">J70+J80</f>
        <v>571.20000000000005</v>
      </c>
      <c r="K81" s="31"/>
      <c r="L81" s="31">
        <f t="shared" si="27"/>
        <v>75.86</v>
      </c>
    </row>
    <row r="82" spans="1:12" ht="15.75" thickBot="1" x14ac:dyDescent="0.3">
      <c r="A82" s="19">
        <v>1</v>
      </c>
      <c r="B82" s="20">
        <v>5</v>
      </c>
      <c r="C82" s="21" t="s">
        <v>20</v>
      </c>
      <c r="D82" s="50" t="s">
        <v>21</v>
      </c>
      <c r="E82" s="63" t="s">
        <v>45</v>
      </c>
      <c r="F82" s="57">
        <v>150</v>
      </c>
      <c r="G82" s="57">
        <v>3.1</v>
      </c>
      <c r="H82" s="57">
        <v>5.3</v>
      </c>
      <c r="I82" s="57">
        <v>19.8</v>
      </c>
      <c r="J82" s="57">
        <v>139.4</v>
      </c>
      <c r="K82" s="58" t="s">
        <v>91</v>
      </c>
      <c r="L82" s="57">
        <v>11.21</v>
      </c>
    </row>
    <row r="83" spans="1:12" ht="15" x14ac:dyDescent="0.25">
      <c r="A83" s="22"/>
      <c r="B83" s="14"/>
      <c r="C83" s="10"/>
      <c r="D83" s="50" t="s">
        <v>21</v>
      </c>
      <c r="E83" s="59" t="s">
        <v>52</v>
      </c>
      <c r="F83" s="60">
        <v>100</v>
      </c>
      <c r="G83" s="60">
        <v>17.5</v>
      </c>
      <c r="H83" s="60">
        <v>6.6</v>
      </c>
      <c r="I83" s="60">
        <v>8.6</v>
      </c>
      <c r="J83" s="60">
        <v>163.6</v>
      </c>
      <c r="K83" s="61" t="s">
        <v>73</v>
      </c>
      <c r="L83" s="60">
        <v>29.65</v>
      </c>
    </row>
    <row r="84" spans="1:12" ht="15" x14ac:dyDescent="0.25">
      <c r="A84" s="22"/>
      <c r="B84" s="14"/>
      <c r="C84" s="10"/>
      <c r="D84" s="52" t="s">
        <v>22</v>
      </c>
      <c r="E84" s="59" t="s">
        <v>54</v>
      </c>
      <c r="F84" s="60">
        <v>200</v>
      </c>
      <c r="G84" s="60">
        <v>3.9</v>
      </c>
      <c r="H84" s="60">
        <v>2.9</v>
      </c>
      <c r="I84" s="60">
        <v>11.2</v>
      </c>
      <c r="J84" s="60">
        <v>86</v>
      </c>
      <c r="K84" s="61" t="s">
        <v>75</v>
      </c>
      <c r="L84" s="60">
        <v>9.14</v>
      </c>
    </row>
    <row r="85" spans="1:12" ht="15" x14ac:dyDescent="0.25">
      <c r="A85" s="22"/>
      <c r="B85" s="14"/>
      <c r="C85" s="10"/>
      <c r="D85" s="52" t="s">
        <v>23</v>
      </c>
      <c r="E85" s="59" t="s">
        <v>42</v>
      </c>
      <c r="F85" s="60">
        <v>45</v>
      </c>
      <c r="G85" s="60">
        <v>3.4</v>
      </c>
      <c r="H85" s="60">
        <v>0.4</v>
      </c>
      <c r="I85" s="60">
        <v>22.1</v>
      </c>
      <c r="J85" s="60">
        <v>105.5</v>
      </c>
      <c r="K85" s="61" t="s">
        <v>62</v>
      </c>
      <c r="L85" s="60">
        <v>2.73</v>
      </c>
    </row>
    <row r="86" spans="1:12" ht="15" x14ac:dyDescent="0.25">
      <c r="A86" s="22"/>
      <c r="B86" s="14"/>
      <c r="C86" s="10"/>
      <c r="D86" s="52" t="s">
        <v>24</v>
      </c>
      <c r="E86" s="59"/>
      <c r="F86" s="60"/>
      <c r="G86" s="60"/>
      <c r="H86" s="60"/>
      <c r="I86" s="60"/>
      <c r="J86" s="60"/>
      <c r="K86" s="61"/>
      <c r="L86" s="60"/>
    </row>
    <row r="87" spans="1:12" ht="15.75" thickBot="1" x14ac:dyDescent="0.3">
      <c r="A87" s="22"/>
      <c r="B87" s="14"/>
      <c r="C87" s="10"/>
      <c r="D87" s="52" t="s">
        <v>23</v>
      </c>
      <c r="E87" s="59" t="s">
        <v>43</v>
      </c>
      <c r="F87" s="60">
        <v>25</v>
      </c>
      <c r="G87" s="60">
        <v>1.7</v>
      </c>
      <c r="H87" s="60">
        <v>0.3</v>
      </c>
      <c r="I87" s="60">
        <v>8.4</v>
      </c>
      <c r="J87" s="60">
        <v>42.7</v>
      </c>
      <c r="K87" s="61" t="s">
        <v>62</v>
      </c>
      <c r="L87" s="60">
        <v>1.42</v>
      </c>
    </row>
    <row r="88" spans="1:12" ht="15" x14ac:dyDescent="0.25">
      <c r="A88" s="22"/>
      <c r="B88" s="14"/>
      <c r="C88" s="10"/>
      <c r="D88" s="50" t="s">
        <v>21</v>
      </c>
      <c r="E88" s="59" t="s">
        <v>53</v>
      </c>
      <c r="F88" s="60">
        <v>20</v>
      </c>
      <c r="G88" s="60">
        <v>0.7</v>
      </c>
      <c r="H88" s="60">
        <v>1.5</v>
      </c>
      <c r="I88" s="60">
        <v>1.9</v>
      </c>
      <c r="J88" s="60">
        <v>23.8</v>
      </c>
      <c r="K88" s="61" t="s">
        <v>74</v>
      </c>
      <c r="L88" s="60">
        <v>2.44</v>
      </c>
    </row>
    <row r="89" spans="1:12" ht="15" x14ac:dyDescent="0.25">
      <c r="A89" s="23"/>
      <c r="B89" s="16"/>
      <c r="C89" s="7"/>
      <c r="D89" s="54" t="s">
        <v>33</v>
      </c>
      <c r="E89" s="53"/>
      <c r="F89" s="55">
        <f>SUM(F82:F88)</f>
        <v>540</v>
      </c>
      <c r="G89" s="55">
        <f>SUM(G82:G88)</f>
        <v>30.299999999999997</v>
      </c>
      <c r="H89" s="55">
        <f>SUM(H82:H88)</f>
        <v>17</v>
      </c>
      <c r="I89" s="55">
        <f>SUM(I82:I88)</f>
        <v>72</v>
      </c>
      <c r="J89" s="55">
        <f>SUM(J82:J88)</f>
        <v>561</v>
      </c>
      <c r="K89" s="56"/>
      <c r="L89" s="55">
        <f>SUM(L82:L88)</f>
        <v>56.589999999999996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28">SUM(G90:G98)</f>
        <v>0</v>
      </c>
      <c r="H99" s="18">
        <f t="shared" ref="H99" si="29">SUM(H90:H98)</f>
        <v>0</v>
      </c>
      <c r="I99" s="18">
        <f t="shared" ref="I99" si="30">SUM(I90:I98)</f>
        <v>0</v>
      </c>
      <c r="J99" s="18">
        <f t="shared" ref="J99:L99" si="31">SUM(J90:J98)</f>
        <v>0</v>
      </c>
      <c r="K99" s="24"/>
      <c r="L99" s="18">
        <f t="shared" si="31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65" t="s">
        <v>4</v>
      </c>
      <c r="D100" s="66"/>
      <c r="E100" s="30"/>
      <c r="F100" s="31">
        <f>F89+F99</f>
        <v>540</v>
      </c>
      <c r="G100" s="31">
        <f t="shared" ref="G100" si="32">G89+G99</f>
        <v>30.299999999999997</v>
      </c>
      <c r="H100" s="31">
        <f t="shared" ref="H100" si="33">H89+H99</f>
        <v>17</v>
      </c>
      <c r="I100" s="31">
        <f t="shared" ref="I100" si="34">I89+I99</f>
        <v>72</v>
      </c>
      <c r="J100" s="31">
        <f t="shared" ref="J100:L100" si="35">J89+J99</f>
        <v>561</v>
      </c>
      <c r="K100" s="31"/>
      <c r="L100" s="31">
        <f t="shared" si="35"/>
        <v>56.589999999999996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21</v>
      </c>
      <c r="E101" s="63" t="s">
        <v>56</v>
      </c>
      <c r="F101" s="57">
        <v>200</v>
      </c>
      <c r="G101" s="57">
        <v>7.2</v>
      </c>
      <c r="H101" s="57">
        <v>9.1999999999999993</v>
      </c>
      <c r="I101" s="57">
        <v>44</v>
      </c>
      <c r="J101" s="57">
        <v>287.8</v>
      </c>
      <c r="K101" s="58" t="s">
        <v>76</v>
      </c>
      <c r="L101" s="57">
        <v>16.100000000000001</v>
      </c>
    </row>
    <row r="102" spans="1:12" ht="15" x14ac:dyDescent="0.25">
      <c r="A102" s="22"/>
      <c r="B102" s="14"/>
      <c r="C102" s="10"/>
      <c r="D102" s="51"/>
      <c r="E102" s="59"/>
      <c r="F102" s="60"/>
      <c r="G102" s="60"/>
      <c r="H102" s="60"/>
      <c r="I102" s="60"/>
      <c r="J102" s="60"/>
      <c r="K102" s="61"/>
      <c r="L102" s="60"/>
    </row>
    <row r="103" spans="1:12" ht="15" x14ac:dyDescent="0.25">
      <c r="A103" s="22"/>
      <c r="B103" s="14"/>
      <c r="C103" s="10"/>
      <c r="D103" s="52" t="s">
        <v>22</v>
      </c>
      <c r="E103" s="59" t="s">
        <v>47</v>
      </c>
      <c r="F103" s="60">
        <v>200</v>
      </c>
      <c r="G103" s="60">
        <v>4.7</v>
      </c>
      <c r="H103" s="60">
        <v>3.5</v>
      </c>
      <c r="I103" s="60">
        <v>12.5</v>
      </c>
      <c r="J103" s="60">
        <v>100.4</v>
      </c>
      <c r="K103" s="61" t="s">
        <v>68</v>
      </c>
      <c r="L103" s="60">
        <v>11.13</v>
      </c>
    </row>
    <row r="104" spans="1:12" ht="15" x14ac:dyDescent="0.25">
      <c r="A104" s="22"/>
      <c r="B104" s="14"/>
      <c r="C104" s="10"/>
      <c r="D104" s="52" t="s">
        <v>23</v>
      </c>
      <c r="E104" s="59" t="s">
        <v>42</v>
      </c>
      <c r="F104" s="60">
        <v>45</v>
      </c>
      <c r="G104" s="60">
        <v>3.4</v>
      </c>
      <c r="H104" s="60">
        <v>0.4</v>
      </c>
      <c r="I104" s="60">
        <v>22.1</v>
      </c>
      <c r="J104" s="60">
        <v>105.5</v>
      </c>
      <c r="K104" s="61" t="s">
        <v>62</v>
      </c>
      <c r="L104" s="60">
        <v>2.73</v>
      </c>
    </row>
    <row r="105" spans="1:12" ht="15" x14ac:dyDescent="0.25">
      <c r="A105" s="22"/>
      <c r="B105" s="14"/>
      <c r="C105" s="10"/>
      <c r="D105" s="52" t="s">
        <v>24</v>
      </c>
      <c r="E105" s="59" t="s">
        <v>44</v>
      </c>
      <c r="F105" s="60">
        <v>140</v>
      </c>
      <c r="G105" s="60">
        <v>0.6</v>
      </c>
      <c r="H105" s="60">
        <v>0.6</v>
      </c>
      <c r="I105" s="60">
        <v>13.7</v>
      </c>
      <c r="J105" s="60">
        <v>62.2</v>
      </c>
      <c r="K105" s="61" t="s">
        <v>62</v>
      </c>
      <c r="L105" s="60">
        <v>16.100000000000001</v>
      </c>
    </row>
    <row r="106" spans="1:12" ht="15" x14ac:dyDescent="0.25">
      <c r="A106" s="22"/>
      <c r="B106" s="14"/>
      <c r="C106" s="10"/>
      <c r="D106" s="52" t="s">
        <v>23</v>
      </c>
      <c r="E106" s="59" t="s">
        <v>43</v>
      </c>
      <c r="F106" s="60">
        <v>25</v>
      </c>
      <c r="G106" s="60">
        <v>1.7</v>
      </c>
      <c r="H106" s="60">
        <v>0.3</v>
      </c>
      <c r="I106" s="60">
        <v>8.4</v>
      </c>
      <c r="J106" s="60">
        <v>42.7</v>
      </c>
      <c r="K106" s="61" t="s">
        <v>62</v>
      </c>
      <c r="L106" s="60">
        <v>1.42</v>
      </c>
    </row>
    <row r="107" spans="1:12" ht="15" x14ac:dyDescent="0.25">
      <c r="A107" s="22"/>
      <c r="B107" s="14"/>
      <c r="C107" s="10"/>
      <c r="D107" s="51"/>
      <c r="E107" s="59"/>
      <c r="F107" s="60"/>
      <c r="G107" s="60"/>
      <c r="H107" s="60"/>
      <c r="I107" s="60"/>
      <c r="J107" s="60"/>
      <c r="K107" s="61"/>
      <c r="L107" s="60"/>
    </row>
    <row r="108" spans="1:12" ht="15" x14ac:dyDescent="0.25">
      <c r="A108" s="23"/>
      <c r="B108" s="16"/>
      <c r="C108" s="7"/>
      <c r="D108" s="54" t="s">
        <v>33</v>
      </c>
      <c r="E108" s="53"/>
      <c r="F108" s="55">
        <f>SUM(F101:F107)</f>
        <v>610</v>
      </c>
      <c r="G108" s="55">
        <f t="shared" ref="G108:J108" si="36">SUM(G101:G107)</f>
        <v>17.600000000000001</v>
      </c>
      <c r="H108" s="55">
        <f t="shared" si="36"/>
        <v>14</v>
      </c>
      <c r="I108" s="55">
        <f t="shared" si="36"/>
        <v>100.7</v>
      </c>
      <c r="J108" s="55">
        <f t="shared" si="36"/>
        <v>598.60000000000014</v>
      </c>
      <c r="K108" s="56"/>
      <c r="L108" s="55">
        <f t="shared" ref="L108" si="37">SUM(L101:L107)</f>
        <v>47.480000000000004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38">SUM(G109:G117)</f>
        <v>0</v>
      </c>
      <c r="H118" s="18">
        <f t="shared" si="38"/>
        <v>0</v>
      </c>
      <c r="I118" s="18">
        <f t="shared" si="38"/>
        <v>0</v>
      </c>
      <c r="J118" s="18">
        <f t="shared" si="38"/>
        <v>0</v>
      </c>
      <c r="K118" s="24"/>
      <c r="L118" s="18">
        <f t="shared" ref="L118" si="39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65" t="s">
        <v>4</v>
      </c>
      <c r="D119" s="66"/>
      <c r="E119" s="30"/>
      <c r="F119" s="31">
        <f>F108+F118</f>
        <v>610</v>
      </c>
      <c r="G119" s="31">
        <f t="shared" ref="G119" si="40">G108+G118</f>
        <v>17.600000000000001</v>
      </c>
      <c r="H119" s="31">
        <f t="shared" ref="H119" si="41">H108+H118</f>
        <v>14</v>
      </c>
      <c r="I119" s="31">
        <f t="shared" ref="I119" si="42">I108+I118</f>
        <v>100.7</v>
      </c>
      <c r="J119" s="31">
        <f t="shared" ref="J119:L119" si="43">J108+J118</f>
        <v>598.60000000000014</v>
      </c>
      <c r="K119" s="31"/>
      <c r="L119" s="31">
        <f t="shared" si="43"/>
        <v>47.480000000000004</v>
      </c>
    </row>
    <row r="120" spans="1:12" ht="15.75" thickBot="1" x14ac:dyDescent="0.3">
      <c r="A120" s="13">
        <v>2</v>
      </c>
      <c r="B120" s="14">
        <v>2</v>
      </c>
      <c r="C120" s="21" t="s">
        <v>20</v>
      </c>
      <c r="D120" s="50" t="s">
        <v>21</v>
      </c>
      <c r="E120" s="63" t="s">
        <v>58</v>
      </c>
      <c r="F120" s="57">
        <v>150</v>
      </c>
      <c r="G120" s="57">
        <v>4.7</v>
      </c>
      <c r="H120" s="57">
        <v>6.2</v>
      </c>
      <c r="I120" s="57">
        <v>26.5</v>
      </c>
      <c r="J120" s="57">
        <v>180.7</v>
      </c>
      <c r="K120" s="58" t="s">
        <v>78</v>
      </c>
      <c r="L120" s="57">
        <v>12.72</v>
      </c>
    </row>
    <row r="121" spans="1:12" ht="15" x14ac:dyDescent="0.25">
      <c r="A121" s="13"/>
      <c r="B121" s="14"/>
      <c r="C121" s="10"/>
      <c r="D121" s="50" t="s">
        <v>21</v>
      </c>
      <c r="E121" s="59" t="s">
        <v>46</v>
      </c>
      <c r="F121" s="60">
        <v>100</v>
      </c>
      <c r="G121" s="60">
        <v>14.1</v>
      </c>
      <c r="H121" s="60">
        <v>5.8</v>
      </c>
      <c r="I121" s="60">
        <v>4.4000000000000004</v>
      </c>
      <c r="J121" s="60">
        <v>126.4</v>
      </c>
      <c r="K121" s="61" t="s">
        <v>67</v>
      </c>
      <c r="L121" s="60">
        <v>38.630000000000003</v>
      </c>
    </row>
    <row r="122" spans="1:12" ht="15" x14ac:dyDescent="0.25">
      <c r="A122" s="13"/>
      <c r="B122" s="14"/>
      <c r="C122" s="10"/>
      <c r="D122" s="52" t="s">
        <v>22</v>
      </c>
      <c r="E122" s="59" t="s">
        <v>59</v>
      </c>
      <c r="F122" s="60">
        <v>200</v>
      </c>
      <c r="G122" s="60">
        <v>0.2</v>
      </c>
      <c r="H122" s="60">
        <v>0.1</v>
      </c>
      <c r="I122" s="60">
        <v>6.6</v>
      </c>
      <c r="J122" s="60">
        <v>27.9</v>
      </c>
      <c r="K122" s="61" t="s">
        <v>79</v>
      </c>
      <c r="L122" s="60">
        <v>2.87</v>
      </c>
    </row>
    <row r="123" spans="1:12" ht="15" x14ac:dyDescent="0.25">
      <c r="A123" s="13"/>
      <c r="B123" s="14"/>
      <c r="C123" s="10"/>
      <c r="D123" s="52" t="s">
        <v>23</v>
      </c>
      <c r="E123" s="59" t="s">
        <v>42</v>
      </c>
      <c r="F123" s="60">
        <v>45</v>
      </c>
      <c r="G123" s="60">
        <v>3.4</v>
      </c>
      <c r="H123" s="60">
        <v>0.4</v>
      </c>
      <c r="I123" s="60">
        <v>22.1</v>
      </c>
      <c r="J123" s="60">
        <v>105.5</v>
      </c>
      <c r="K123" s="61" t="s">
        <v>62</v>
      </c>
      <c r="L123" s="60">
        <v>2.73</v>
      </c>
    </row>
    <row r="124" spans="1:12" ht="15" x14ac:dyDescent="0.25">
      <c r="A124" s="13"/>
      <c r="B124" s="14"/>
      <c r="C124" s="10"/>
      <c r="D124" s="52" t="s">
        <v>24</v>
      </c>
      <c r="E124" s="59"/>
      <c r="F124" s="60"/>
      <c r="G124" s="60"/>
      <c r="H124" s="60"/>
      <c r="I124" s="60"/>
      <c r="J124" s="60"/>
      <c r="K124" s="61"/>
      <c r="L124" s="60"/>
    </row>
    <row r="125" spans="1:12" ht="15.75" thickBot="1" x14ac:dyDescent="0.3">
      <c r="A125" s="13"/>
      <c r="B125" s="14"/>
      <c r="C125" s="10"/>
      <c r="D125" s="62" t="s">
        <v>23</v>
      </c>
      <c r="E125" s="59" t="s">
        <v>43</v>
      </c>
      <c r="F125" s="60">
        <v>25</v>
      </c>
      <c r="G125" s="60">
        <v>1.7</v>
      </c>
      <c r="H125" s="60">
        <v>0.3</v>
      </c>
      <c r="I125" s="60">
        <v>8.4</v>
      </c>
      <c r="J125" s="60">
        <v>42.7</v>
      </c>
      <c r="K125" s="61" t="s">
        <v>62</v>
      </c>
      <c r="L125" s="60">
        <v>1.42</v>
      </c>
    </row>
    <row r="126" spans="1:12" ht="15" x14ac:dyDescent="0.25">
      <c r="A126" s="13"/>
      <c r="B126" s="14"/>
      <c r="C126" s="10"/>
      <c r="D126" s="62" t="s">
        <v>87</v>
      </c>
      <c r="E126" s="63" t="s">
        <v>55</v>
      </c>
      <c r="F126" s="60">
        <v>60</v>
      </c>
      <c r="G126" s="60">
        <v>0.7</v>
      </c>
      <c r="H126" s="60">
        <v>0.1</v>
      </c>
      <c r="I126" s="60">
        <v>2.2999999999999998</v>
      </c>
      <c r="J126" s="60">
        <v>12.8</v>
      </c>
      <c r="K126" s="61" t="s">
        <v>77</v>
      </c>
      <c r="L126" s="60">
        <v>18.98</v>
      </c>
    </row>
    <row r="127" spans="1:12" ht="15" x14ac:dyDescent="0.25">
      <c r="A127" s="15"/>
      <c r="B127" s="16"/>
      <c r="C127" s="7"/>
      <c r="D127" s="54" t="s">
        <v>33</v>
      </c>
      <c r="E127" s="53"/>
      <c r="F127" s="55">
        <f>SUM(F120:F126)</f>
        <v>580</v>
      </c>
      <c r="G127" s="55">
        <f t="shared" ref="G127:J127" si="44">SUM(G120:G126)</f>
        <v>24.799999999999997</v>
      </c>
      <c r="H127" s="55">
        <f t="shared" si="44"/>
        <v>12.9</v>
      </c>
      <c r="I127" s="55">
        <f t="shared" si="44"/>
        <v>70.3</v>
      </c>
      <c r="J127" s="55">
        <f t="shared" si="44"/>
        <v>496</v>
      </c>
      <c r="K127" s="56"/>
      <c r="L127" s="49">
        <f t="shared" ref="L127" si="45">SUM(L120:L126)</f>
        <v>77.349999999999994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46">SUM(G128:G136)</f>
        <v>0</v>
      </c>
      <c r="H137" s="18">
        <f t="shared" si="46"/>
        <v>0</v>
      </c>
      <c r="I137" s="18">
        <f t="shared" si="46"/>
        <v>0</v>
      </c>
      <c r="J137" s="18">
        <f t="shared" si="46"/>
        <v>0</v>
      </c>
      <c r="K137" s="24"/>
      <c r="L137" s="18">
        <f t="shared" ref="L137" si="47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65" t="s">
        <v>4</v>
      </c>
      <c r="D138" s="66"/>
      <c r="E138" s="30"/>
      <c r="F138" s="31">
        <f>F127+F137</f>
        <v>580</v>
      </c>
      <c r="G138" s="31">
        <f t="shared" ref="G138" si="48">G127+G137</f>
        <v>24.799999999999997</v>
      </c>
      <c r="H138" s="31">
        <f t="shared" ref="H138" si="49">H127+H137</f>
        <v>12.9</v>
      </c>
      <c r="I138" s="31">
        <f t="shared" ref="I138" si="50">I127+I137</f>
        <v>70.3</v>
      </c>
      <c r="J138" s="31">
        <f t="shared" ref="J138:L138" si="51">J127+J137</f>
        <v>496</v>
      </c>
      <c r="K138" s="31"/>
      <c r="L138" s="31">
        <f t="shared" si="51"/>
        <v>77.349999999999994</v>
      </c>
    </row>
    <row r="139" spans="1:12" ht="15.75" thickBot="1" x14ac:dyDescent="0.3">
      <c r="A139" s="19">
        <v>2</v>
      </c>
      <c r="B139" s="20">
        <v>3</v>
      </c>
      <c r="C139" s="21" t="s">
        <v>20</v>
      </c>
      <c r="D139" s="50" t="s">
        <v>21</v>
      </c>
      <c r="E139" s="48" t="s">
        <v>60</v>
      </c>
      <c r="F139" s="57">
        <v>200</v>
      </c>
      <c r="G139" s="57">
        <v>7.1</v>
      </c>
      <c r="H139" s="57">
        <v>5.8</v>
      </c>
      <c r="I139" s="57">
        <v>26.7</v>
      </c>
      <c r="J139" s="57">
        <v>187.3</v>
      </c>
      <c r="K139" s="58" t="s">
        <v>80</v>
      </c>
      <c r="L139" s="57">
        <v>12.24</v>
      </c>
    </row>
    <row r="140" spans="1:12" ht="15" x14ac:dyDescent="0.25">
      <c r="A140" s="22"/>
      <c r="B140" s="14"/>
      <c r="C140" s="10"/>
      <c r="D140" s="51"/>
      <c r="E140" s="47"/>
      <c r="F140" s="60"/>
      <c r="G140" s="60"/>
      <c r="H140" s="60"/>
      <c r="I140" s="60"/>
      <c r="J140" s="60"/>
      <c r="K140" s="61"/>
      <c r="L140" s="60"/>
    </row>
    <row r="141" spans="1:12" ht="15.75" thickBot="1" x14ac:dyDescent="0.3">
      <c r="A141" s="22"/>
      <c r="B141" s="14"/>
      <c r="C141" s="10"/>
      <c r="D141" s="52" t="s">
        <v>22</v>
      </c>
      <c r="E141" s="48" t="s">
        <v>54</v>
      </c>
      <c r="F141" s="60">
        <v>200</v>
      </c>
      <c r="G141" s="60">
        <v>3.9</v>
      </c>
      <c r="H141" s="60">
        <v>2.9</v>
      </c>
      <c r="I141" s="60">
        <v>11.2</v>
      </c>
      <c r="J141" s="60">
        <v>86</v>
      </c>
      <c r="K141" s="61" t="s">
        <v>75</v>
      </c>
      <c r="L141" s="60">
        <v>9.14</v>
      </c>
    </row>
    <row r="142" spans="1:12" ht="15.75" customHeight="1" thickBot="1" x14ac:dyDescent="0.3">
      <c r="A142" s="22"/>
      <c r="B142" s="14"/>
      <c r="C142" s="10"/>
      <c r="D142" s="52" t="s">
        <v>23</v>
      </c>
      <c r="E142" s="47" t="s">
        <v>42</v>
      </c>
      <c r="F142" s="60">
        <v>45</v>
      </c>
      <c r="G142" s="60">
        <v>3.4</v>
      </c>
      <c r="H142" s="60">
        <v>0.4</v>
      </c>
      <c r="I142" s="60">
        <v>22.1</v>
      </c>
      <c r="J142" s="60">
        <v>105.5</v>
      </c>
      <c r="K142" s="61" t="s">
        <v>62</v>
      </c>
      <c r="L142" s="60">
        <v>2.73</v>
      </c>
    </row>
    <row r="143" spans="1:12" ht="15" x14ac:dyDescent="0.25">
      <c r="A143" s="22"/>
      <c r="B143" s="14"/>
      <c r="C143" s="10"/>
      <c r="D143" s="52" t="s">
        <v>24</v>
      </c>
      <c r="E143" s="47" t="s">
        <v>44</v>
      </c>
      <c r="F143" s="60">
        <v>140</v>
      </c>
      <c r="G143" s="60">
        <v>0.6</v>
      </c>
      <c r="H143" s="60">
        <v>0.6</v>
      </c>
      <c r="I143" s="60">
        <v>13.7</v>
      </c>
      <c r="J143" s="60">
        <v>62.2</v>
      </c>
      <c r="K143" s="61" t="s">
        <v>62</v>
      </c>
      <c r="L143" s="60">
        <v>16.100000000000001</v>
      </c>
    </row>
    <row r="144" spans="1:12" ht="15.75" thickBot="1" x14ac:dyDescent="0.3">
      <c r="A144" s="22"/>
      <c r="B144" s="14"/>
      <c r="C144" s="10"/>
      <c r="D144" s="52" t="s">
        <v>23</v>
      </c>
      <c r="E144" s="48" t="s">
        <v>43</v>
      </c>
      <c r="F144" s="60">
        <v>25</v>
      </c>
      <c r="G144" s="60">
        <v>1.7</v>
      </c>
      <c r="H144" s="60">
        <v>0.3</v>
      </c>
      <c r="I144" s="60">
        <v>8.4</v>
      </c>
      <c r="J144" s="60">
        <v>42.7</v>
      </c>
      <c r="K144" s="61" t="s">
        <v>62</v>
      </c>
      <c r="L144" s="60">
        <v>1.42</v>
      </c>
    </row>
    <row r="145" spans="1:12" ht="15" x14ac:dyDescent="0.25">
      <c r="A145" s="22"/>
      <c r="B145" s="14"/>
      <c r="C145" s="10"/>
      <c r="D145" s="62" t="s">
        <v>88</v>
      </c>
      <c r="E145" s="47" t="s">
        <v>39</v>
      </c>
      <c r="F145" s="60">
        <v>15</v>
      </c>
      <c r="G145" s="60">
        <v>3.5</v>
      </c>
      <c r="H145" s="60">
        <v>4.4000000000000004</v>
      </c>
      <c r="I145" s="60">
        <v>0</v>
      </c>
      <c r="J145" s="60">
        <v>53.7</v>
      </c>
      <c r="K145" s="61" t="s">
        <v>63</v>
      </c>
      <c r="L145" s="60">
        <v>9.36</v>
      </c>
    </row>
    <row r="146" spans="1:12" ht="15" x14ac:dyDescent="0.25">
      <c r="A146" s="23"/>
      <c r="B146" s="16"/>
      <c r="C146" s="7"/>
      <c r="D146" s="54" t="s">
        <v>33</v>
      </c>
      <c r="E146" s="53"/>
      <c r="F146" s="55">
        <f>SUM(F139:F145)</f>
        <v>625</v>
      </c>
      <c r="G146" s="55">
        <f t="shared" ref="G146:J146" si="52">SUM(G139:G145)</f>
        <v>20.2</v>
      </c>
      <c r="H146" s="55">
        <f t="shared" si="52"/>
        <v>14.4</v>
      </c>
      <c r="I146" s="55">
        <f t="shared" si="52"/>
        <v>82.100000000000009</v>
      </c>
      <c r="J146" s="55">
        <f t="shared" si="52"/>
        <v>537.4</v>
      </c>
      <c r="K146" s="56"/>
      <c r="L146" s="55">
        <f t="shared" ref="L146" si="53">SUM(L139:L145)</f>
        <v>50.990000000000009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54">SUM(G147:G155)</f>
        <v>0</v>
      </c>
      <c r="H156" s="18">
        <f t="shared" si="54"/>
        <v>0</v>
      </c>
      <c r="I156" s="18">
        <f t="shared" si="54"/>
        <v>0</v>
      </c>
      <c r="J156" s="18">
        <f t="shared" si="54"/>
        <v>0</v>
      </c>
      <c r="K156" s="24"/>
      <c r="L156" s="18">
        <f t="shared" ref="L156" si="55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65" t="s">
        <v>4</v>
      </c>
      <c r="D157" s="66"/>
      <c r="E157" s="30"/>
      <c r="F157" s="31">
        <f>F146+F156</f>
        <v>625</v>
      </c>
      <c r="G157" s="31">
        <f t="shared" ref="G157" si="56">G146+G156</f>
        <v>20.2</v>
      </c>
      <c r="H157" s="31">
        <f t="shared" ref="H157" si="57">H146+H156</f>
        <v>14.4</v>
      </c>
      <c r="I157" s="31">
        <f t="shared" ref="I157" si="58">I146+I156</f>
        <v>82.100000000000009</v>
      </c>
      <c r="J157" s="31">
        <f t="shared" ref="J157:L157" si="59">J146+J156</f>
        <v>537.4</v>
      </c>
      <c r="K157" s="31"/>
      <c r="L157" s="31">
        <f t="shared" si="59"/>
        <v>50.990000000000009</v>
      </c>
    </row>
    <row r="158" spans="1:12" ht="15.75" thickBot="1" x14ac:dyDescent="0.3">
      <c r="A158" s="19">
        <v>2</v>
      </c>
      <c r="B158" s="20">
        <v>4</v>
      </c>
      <c r="C158" s="21" t="s">
        <v>20</v>
      </c>
      <c r="D158" s="50" t="s">
        <v>21</v>
      </c>
      <c r="E158" s="59" t="s">
        <v>49</v>
      </c>
      <c r="F158" s="57">
        <v>150</v>
      </c>
      <c r="G158" s="57">
        <v>12.7</v>
      </c>
      <c r="H158" s="57">
        <v>18</v>
      </c>
      <c r="I158" s="57">
        <v>3.2</v>
      </c>
      <c r="J158" s="57">
        <v>225.5</v>
      </c>
      <c r="K158" s="58" t="s">
        <v>70</v>
      </c>
      <c r="L158" s="57">
        <v>33.35</v>
      </c>
    </row>
    <row r="159" spans="1:12" ht="15" x14ac:dyDescent="0.25">
      <c r="A159" s="22"/>
      <c r="B159" s="14"/>
      <c r="C159" s="10"/>
      <c r="D159" s="51"/>
      <c r="E159" s="63"/>
      <c r="F159" s="60"/>
      <c r="G159" s="60"/>
      <c r="H159" s="60"/>
      <c r="I159" s="60"/>
      <c r="J159" s="60"/>
      <c r="K159" s="61"/>
      <c r="L159" s="60"/>
    </row>
    <row r="160" spans="1:12" ht="15" x14ac:dyDescent="0.25">
      <c r="A160" s="22"/>
      <c r="B160" s="14"/>
      <c r="C160" s="10"/>
      <c r="D160" s="52" t="s">
        <v>22</v>
      </c>
      <c r="E160" s="59" t="s">
        <v>41</v>
      </c>
      <c r="F160" s="60">
        <v>200</v>
      </c>
      <c r="G160" s="60">
        <v>0.2</v>
      </c>
      <c r="H160" s="60">
        <v>0</v>
      </c>
      <c r="I160" s="60">
        <v>6.4</v>
      </c>
      <c r="J160" s="60">
        <v>26.8</v>
      </c>
      <c r="K160" s="61" t="s">
        <v>65</v>
      </c>
      <c r="L160" s="60">
        <v>1.3</v>
      </c>
    </row>
    <row r="161" spans="1:12" ht="15" x14ac:dyDescent="0.25">
      <c r="A161" s="22"/>
      <c r="B161" s="14"/>
      <c r="C161" s="10"/>
      <c r="D161" s="52" t="s">
        <v>23</v>
      </c>
      <c r="E161" s="59" t="s">
        <v>42</v>
      </c>
      <c r="F161" s="60">
        <v>45</v>
      </c>
      <c r="G161" s="60">
        <v>3.4</v>
      </c>
      <c r="H161" s="60">
        <v>0.4</v>
      </c>
      <c r="I161" s="60">
        <v>22.1</v>
      </c>
      <c r="J161" s="60">
        <v>105.5</v>
      </c>
      <c r="K161" s="61" t="s">
        <v>62</v>
      </c>
      <c r="L161" s="60">
        <v>2.73</v>
      </c>
    </row>
    <row r="162" spans="1:12" ht="15" x14ac:dyDescent="0.25">
      <c r="A162" s="22"/>
      <c r="B162" s="14"/>
      <c r="C162" s="10"/>
      <c r="D162" s="52" t="s">
        <v>24</v>
      </c>
      <c r="E162" s="59" t="s">
        <v>44</v>
      </c>
      <c r="F162" s="60">
        <v>140</v>
      </c>
      <c r="G162" s="60">
        <v>0.6</v>
      </c>
      <c r="H162" s="60">
        <v>0.6</v>
      </c>
      <c r="I162" s="60">
        <v>13.7</v>
      </c>
      <c r="J162" s="60">
        <v>62.2</v>
      </c>
      <c r="K162" s="61" t="s">
        <v>62</v>
      </c>
      <c r="L162" s="60">
        <v>16.100000000000001</v>
      </c>
    </row>
    <row r="163" spans="1:12" ht="15.75" thickBot="1" x14ac:dyDescent="0.3">
      <c r="A163" s="22"/>
      <c r="B163" s="14"/>
      <c r="C163" s="10"/>
      <c r="D163" s="52" t="s">
        <v>23</v>
      </c>
      <c r="E163" s="59" t="s">
        <v>43</v>
      </c>
      <c r="F163" s="60">
        <v>25</v>
      </c>
      <c r="G163" s="60">
        <v>1.7</v>
      </c>
      <c r="H163" s="60">
        <v>0.3</v>
      </c>
      <c r="I163" s="60">
        <v>8.4</v>
      </c>
      <c r="J163" s="60">
        <v>42.7</v>
      </c>
      <c r="K163" s="61" t="s">
        <v>62</v>
      </c>
      <c r="L163" s="60">
        <v>1.42</v>
      </c>
    </row>
    <row r="164" spans="1:12" ht="15" x14ac:dyDescent="0.25">
      <c r="A164" s="22"/>
      <c r="B164" s="14"/>
      <c r="C164" s="10"/>
      <c r="D164" s="62" t="s">
        <v>87</v>
      </c>
      <c r="E164" s="63" t="s">
        <v>48</v>
      </c>
      <c r="F164" s="60">
        <v>60</v>
      </c>
      <c r="G164" s="60">
        <v>1.7</v>
      </c>
      <c r="H164" s="60">
        <v>0.1</v>
      </c>
      <c r="I164" s="60">
        <v>3.5</v>
      </c>
      <c r="J164" s="60">
        <v>22.1</v>
      </c>
      <c r="K164" s="61" t="s">
        <v>69</v>
      </c>
      <c r="L164" s="60">
        <v>11.4</v>
      </c>
    </row>
    <row r="165" spans="1:12" ht="15" x14ac:dyDescent="0.25">
      <c r="A165" s="23"/>
      <c r="B165" s="16"/>
      <c r="C165" s="7"/>
      <c r="D165" s="54" t="s">
        <v>33</v>
      </c>
      <c r="E165" s="53"/>
      <c r="F165" s="55">
        <f>SUM(F158:F164)</f>
        <v>620</v>
      </c>
      <c r="G165" s="55">
        <f t="shared" ref="G165:J165" si="60">SUM(G158:G164)</f>
        <v>20.299999999999997</v>
      </c>
      <c r="H165" s="55">
        <f t="shared" si="60"/>
        <v>19.400000000000002</v>
      </c>
      <c r="I165" s="55">
        <f t="shared" si="60"/>
        <v>57.300000000000004</v>
      </c>
      <c r="J165" s="55">
        <f t="shared" si="60"/>
        <v>484.8</v>
      </c>
      <c r="K165" s="56"/>
      <c r="L165" s="55">
        <f t="shared" ref="L165" si="61">SUM(L158:L164)</f>
        <v>66.3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62">SUM(G166:G174)</f>
        <v>0</v>
      </c>
      <c r="H175" s="18">
        <f t="shared" si="62"/>
        <v>0</v>
      </c>
      <c r="I175" s="18">
        <f t="shared" si="62"/>
        <v>0</v>
      </c>
      <c r="J175" s="18">
        <f t="shared" si="62"/>
        <v>0</v>
      </c>
      <c r="K175" s="24"/>
      <c r="L175" s="18">
        <f t="shared" ref="L175" si="63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31">
        <f>F165+F175</f>
        <v>620</v>
      </c>
      <c r="G176" s="31">
        <f t="shared" ref="G176" si="64">G165+G175</f>
        <v>20.299999999999997</v>
      </c>
      <c r="H176" s="31">
        <f t="shared" ref="H176" si="65">H165+H175</f>
        <v>19.400000000000002</v>
      </c>
      <c r="I176" s="31">
        <f t="shared" ref="I176" si="66">I165+I175</f>
        <v>57.300000000000004</v>
      </c>
      <c r="J176" s="31">
        <f t="shared" ref="J176:L176" si="67">J165+J175</f>
        <v>484.8</v>
      </c>
      <c r="K176" s="31"/>
      <c r="L176" s="31">
        <f t="shared" si="67"/>
        <v>66.3</v>
      </c>
    </row>
    <row r="177" spans="1:12" ht="15.75" thickBot="1" x14ac:dyDescent="0.3">
      <c r="A177" s="19">
        <v>2</v>
      </c>
      <c r="B177" s="20">
        <v>5</v>
      </c>
      <c r="C177" s="21" t="s">
        <v>20</v>
      </c>
      <c r="D177" s="50" t="s">
        <v>21</v>
      </c>
      <c r="E177" s="48" t="s">
        <v>45</v>
      </c>
      <c r="F177" s="57">
        <v>150</v>
      </c>
      <c r="G177" s="57">
        <v>3.1</v>
      </c>
      <c r="H177" s="57">
        <v>5.3</v>
      </c>
      <c r="I177" s="57">
        <v>19.8</v>
      </c>
      <c r="J177" s="57">
        <v>139.4</v>
      </c>
      <c r="K177" s="58" t="s">
        <v>91</v>
      </c>
      <c r="L177" s="57">
        <v>11.21</v>
      </c>
    </row>
    <row r="178" spans="1:12" ht="15.75" thickBot="1" x14ac:dyDescent="0.3">
      <c r="A178" s="22"/>
      <c r="B178" s="14"/>
      <c r="C178" s="10"/>
      <c r="D178" s="50" t="s">
        <v>21</v>
      </c>
      <c r="E178" s="48" t="s">
        <v>61</v>
      </c>
      <c r="F178" s="60">
        <v>80</v>
      </c>
      <c r="G178" s="60">
        <v>11.6</v>
      </c>
      <c r="H178" s="60">
        <v>11.7</v>
      </c>
      <c r="I178" s="60">
        <v>6.5</v>
      </c>
      <c r="J178" s="60">
        <v>177.5</v>
      </c>
      <c r="K178" s="61" t="s">
        <v>82</v>
      </c>
      <c r="L178" s="60">
        <v>44.17</v>
      </c>
    </row>
    <row r="179" spans="1:12" ht="15" x14ac:dyDescent="0.25">
      <c r="A179" s="22"/>
      <c r="B179" s="14"/>
      <c r="C179" s="10"/>
      <c r="D179" s="52" t="s">
        <v>22</v>
      </c>
      <c r="E179" s="47" t="s">
        <v>59</v>
      </c>
      <c r="F179" s="60">
        <v>200</v>
      </c>
      <c r="G179" s="60">
        <v>0.2</v>
      </c>
      <c r="H179" s="60">
        <v>0.1</v>
      </c>
      <c r="I179" s="60">
        <v>6.6</v>
      </c>
      <c r="J179" s="60">
        <v>27.9</v>
      </c>
      <c r="K179" s="61" t="s">
        <v>79</v>
      </c>
      <c r="L179" s="60">
        <v>2.87</v>
      </c>
    </row>
    <row r="180" spans="1:12" ht="15.75" thickBot="1" x14ac:dyDescent="0.3">
      <c r="A180" s="22"/>
      <c r="B180" s="14"/>
      <c r="C180" s="10"/>
      <c r="D180" s="52" t="s">
        <v>23</v>
      </c>
      <c r="E180" s="48" t="s">
        <v>42</v>
      </c>
      <c r="F180" s="60">
        <v>45</v>
      </c>
      <c r="G180" s="60">
        <v>3.4</v>
      </c>
      <c r="H180" s="60">
        <v>0.4</v>
      </c>
      <c r="I180" s="60">
        <v>22.1</v>
      </c>
      <c r="J180" s="60">
        <v>105.5</v>
      </c>
      <c r="K180" s="61" t="s">
        <v>62</v>
      </c>
      <c r="L180" s="60">
        <v>2.73</v>
      </c>
    </row>
    <row r="181" spans="1:12" ht="15.75" thickBot="1" x14ac:dyDescent="0.3">
      <c r="A181" s="22"/>
      <c r="B181" s="14"/>
      <c r="C181" s="10"/>
      <c r="D181" s="52" t="s">
        <v>24</v>
      </c>
      <c r="E181" s="47"/>
      <c r="F181" s="60"/>
      <c r="G181" s="60"/>
      <c r="H181" s="60"/>
      <c r="I181" s="60"/>
      <c r="J181" s="60"/>
      <c r="K181" s="61"/>
      <c r="L181" s="60"/>
    </row>
    <row r="182" spans="1:12" ht="15" x14ac:dyDescent="0.25">
      <c r="A182" s="22"/>
      <c r="B182" s="14"/>
      <c r="C182" s="10"/>
      <c r="D182" s="50" t="s">
        <v>21</v>
      </c>
      <c r="E182" s="48" t="s">
        <v>53</v>
      </c>
      <c r="F182" s="60">
        <v>20</v>
      </c>
      <c r="G182" s="60">
        <v>0.7</v>
      </c>
      <c r="H182" s="60">
        <v>1.5</v>
      </c>
      <c r="I182" s="60">
        <v>1.9</v>
      </c>
      <c r="J182" s="60">
        <v>23.8</v>
      </c>
      <c r="K182" s="61" t="s">
        <v>83</v>
      </c>
      <c r="L182" s="60">
        <v>2.44</v>
      </c>
    </row>
    <row r="183" spans="1:12" ht="15" x14ac:dyDescent="0.25">
      <c r="A183" s="22"/>
      <c r="B183" s="14"/>
      <c r="C183" s="10"/>
      <c r="D183" s="52" t="s">
        <v>23</v>
      </c>
      <c r="E183" s="48" t="s">
        <v>43</v>
      </c>
      <c r="F183" s="60">
        <v>25</v>
      </c>
      <c r="G183" s="60">
        <v>1.7</v>
      </c>
      <c r="H183" s="60">
        <v>0.3</v>
      </c>
      <c r="I183" s="60">
        <v>8.4</v>
      </c>
      <c r="J183" s="60">
        <v>42.7</v>
      </c>
      <c r="K183" s="61" t="s">
        <v>62</v>
      </c>
      <c r="L183" s="60">
        <v>1.42</v>
      </c>
    </row>
    <row r="184" spans="1:12" ht="15" x14ac:dyDescent="0.25">
      <c r="A184" s="22"/>
      <c r="B184" s="14"/>
      <c r="C184" s="10"/>
      <c r="D184" s="52" t="s">
        <v>87</v>
      </c>
      <c r="E184" s="48" t="s">
        <v>57</v>
      </c>
      <c r="F184" s="60">
        <v>60</v>
      </c>
      <c r="G184" s="60">
        <v>0.5</v>
      </c>
      <c r="H184" s="60">
        <v>0.1</v>
      </c>
      <c r="I184" s="60">
        <v>1.5</v>
      </c>
      <c r="J184" s="60">
        <v>8.5</v>
      </c>
      <c r="K184" s="61" t="s">
        <v>81</v>
      </c>
      <c r="L184" s="60">
        <v>21</v>
      </c>
    </row>
    <row r="185" spans="1:12" ht="15.75" customHeight="1" thickBot="1" x14ac:dyDescent="0.3">
      <c r="A185" s="23"/>
      <c r="B185" s="16"/>
      <c r="C185" s="7"/>
      <c r="D185" s="54" t="s">
        <v>33</v>
      </c>
      <c r="E185" s="53"/>
      <c r="F185" s="55">
        <f>SUM(F177:F184)</f>
        <v>580</v>
      </c>
      <c r="G185" s="55">
        <f>SUM(G177:G184)</f>
        <v>21.199999999999996</v>
      </c>
      <c r="H185" s="55">
        <f>SUM(H177:H184)</f>
        <v>19.400000000000002</v>
      </c>
      <c r="I185" s="55">
        <f>SUM(I177:I184)</f>
        <v>66.8</v>
      </c>
      <c r="J185" s="55">
        <f>SUM(J177:J184)</f>
        <v>525.29999999999995</v>
      </c>
      <c r="K185" s="61"/>
      <c r="L185" s="55">
        <f>SUM(L177:L184)</f>
        <v>85.839999999999989</v>
      </c>
    </row>
    <row r="186" spans="1:12" ht="15" x14ac:dyDescent="0.25">
      <c r="A186" s="25">
        <f>A177</f>
        <v>2</v>
      </c>
      <c r="B186" s="12">
        <f>B177</f>
        <v>5</v>
      </c>
      <c r="C186" s="9" t="s">
        <v>25</v>
      </c>
      <c r="D186" s="6" t="s">
        <v>26</v>
      </c>
      <c r="E186" s="47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27</v>
      </c>
      <c r="E187" s="4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28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29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30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6" t="s">
        <v>32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2"/>
      <c r="B194" s="14"/>
      <c r="C194" s="10"/>
      <c r="D194" s="5"/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23"/>
      <c r="B195" s="16"/>
      <c r="C195" s="7"/>
      <c r="D195" s="17" t="s">
        <v>33</v>
      </c>
      <c r="E195" s="8"/>
      <c r="F195" s="18">
        <f>SUM(F186:F194)</f>
        <v>0</v>
      </c>
      <c r="G195" s="18">
        <f t="shared" ref="G195:J195" si="68">SUM(G186:G194)</f>
        <v>0</v>
      </c>
      <c r="H195" s="18">
        <f t="shared" si="68"/>
        <v>0</v>
      </c>
      <c r="I195" s="18">
        <f t="shared" si="68"/>
        <v>0</v>
      </c>
      <c r="J195" s="18">
        <f t="shared" si="68"/>
        <v>0</v>
      </c>
      <c r="K195" s="24"/>
      <c r="L195" s="18">
        <f t="shared" ref="L195" si="69">SUM(L186:L194)</f>
        <v>0</v>
      </c>
    </row>
    <row r="196" spans="1:12" ht="15" x14ac:dyDescent="0.2">
      <c r="A196" s="28">
        <f>A177</f>
        <v>2</v>
      </c>
      <c r="B196" s="29">
        <f>B177</f>
        <v>5</v>
      </c>
      <c r="C196" s="65" t="s">
        <v>4</v>
      </c>
      <c r="D196" s="66"/>
      <c r="E196" s="30"/>
      <c r="F196" s="31">
        <f>F185+F195</f>
        <v>580</v>
      </c>
      <c r="G196" s="31">
        <f t="shared" ref="G196" si="70">G185+G195</f>
        <v>21.199999999999996</v>
      </c>
      <c r="H196" s="31">
        <f t="shared" ref="H196" si="71">H185+H195</f>
        <v>19.400000000000002</v>
      </c>
      <c r="I196" s="31">
        <f t="shared" ref="I196" si="72">I185+I195</f>
        <v>66.8</v>
      </c>
      <c r="J196" s="31">
        <f t="shared" ref="J196:L196" si="73">J185+J195</f>
        <v>525.29999999999995</v>
      </c>
      <c r="K196" s="31"/>
      <c r="L196" s="31">
        <f t="shared" si="73"/>
        <v>85.839999999999989</v>
      </c>
    </row>
    <row r="197" spans="1:12" x14ac:dyDescent="0.2">
      <c r="A197" s="26"/>
      <c r="B197" s="27"/>
      <c r="C197" s="67" t="s">
        <v>5</v>
      </c>
      <c r="D197" s="67"/>
      <c r="E197" s="67"/>
      <c r="F197" s="33">
        <f>(F24+F43+F62+F81+F100+F119+F138+F157+F176+F196)/(IF(F24=0,0,1)+IF(F43=0,0,1)+IF(F62=0,0,1)+IF(F81=0,0,1)+IF(F100=0,0,1)+IF(F119=0,0,1)+IF(F138=0,0,1)+IF(F157=0,0,1)+IF(F176=0,0,1)+IF(F196=0,0,1))</f>
        <v>589</v>
      </c>
      <c r="G197" s="33">
        <f t="shared" ref="G197:J197" si="74">(G24+G43+G62+G81+G100+G119+G138+G157+G176+G196)/(IF(G24=0,0,1)+IF(G43=0,0,1)+IF(G62=0,0,1)+IF(G81=0,0,1)+IF(G100=0,0,1)+IF(G119=0,0,1)+IF(G138=0,0,1)+IF(G157=0,0,1)+IF(G176=0,0,1)+IF(G196=0,0,1))</f>
        <v>23.74</v>
      </c>
      <c r="H197" s="33">
        <f t="shared" si="74"/>
        <v>16.28</v>
      </c>
      <c r="I197" s="33">
        <f t="shared" si="74"/>
        <v>73.859999999999985</v>
      </c>
      <c r="J197" s="33">
        <f t="shared" si="74"/>
        <v>536.13</v>
      </c>
      <c r="K197" s="33"/>
      <c r="L197" s="33">
        <f t="shared" ref="L197" si="75">(L24+L43+L62+L81+L100+L119+L138+L157+L176+L196)/(IF(L24=0,0,1)+IF(L43=0,0,1)+IF(L62=0,0,1)+IF(L81=0,0,1)+IF(L100=0,0,1)+IF(L119=0,0,1)+IF(L138=0,0,1)+IF(L157=0,0,1)+IF(L176=0,0,1)+IF(L196=0,0,1))</f>
        <v>64.179000000000002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2023-11-16T07:19:02Z</dcterms:modified>
</cp:coreProperties>
</file>