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 activeTab="1"/>
  </bookViews>
  <sheets>
    <sheet name="1" sheetId="1" r:id="rId1"/>
    <sheet name="Бух" sheetId="2" r:id="rId2"/>
  </sheets>
  <definedNames>
    <definedName name="_xlnm.Print_Area" localSheetId="0">'1'!$A$1:$I$39</definedName>
    <definedName name="_xlnm.Print_Area" localSheetId="1">Бух!$A$1:$I$35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2" l="1"/>
  <c r="B29" i="2"/>
  <c r="H41" i="2"/>
  <c r="H38" i="2"/>
  <c r="F41" i="2"/>
  <c r="F40" i="2"/>
  <c r="F39" i="2"/>
  <c r="F38" i="2"/>
  <c r="F37" i="2"/>
  <c r="F36" i="2"/>
  <c r="E41" i="2"/>
  <c r="E39" i="2"/>
  <c r="E38" i="2"/>
  <c r="E37" i="2"/>
  <c r="E36" i="2"/>
  <c r="B41" i="2"/>
  <c r="B39" i="2"/>
  <c r="B38" i="2"/>
  <c r="B37" i="2"/>
  <c r="B15" i="2"/>
  <c r="B12" i="2"/>
  <c r="G16" i="2"/>
  <c r="G15" i="2"/>
  <c r="G14" i="2"/>
  <c r="G13" i="2"/>
  <c r="G12" i="2"/>
  <c r="G11" i="2"/>
  <c r="D16" i="2"/>
  <c r="D15" i="2"/>
  <c r="D14" i="2"/>
  <c r="D13" i="2"/>
  <c r="D12" i="2"/>
  <c r="D11" i="2"/>
  <c r="C16" i="2"/>
  <c r="C15" i="2"/>
  <c r="C14" i="2"/>
  <c r="C13" i="2"/>
  <c r="C12" i="2"/>
  <c r="C11" i="2"/>
  <c r="B16" i="2"/>
  <c r="B14" i="2"/>
  <c r="B13" i="2"/>
  <c r="B11" i="2"/>
  <c r="B4" i="2"/>
  <c r="B6" i="2"/>
  <c r="B31" i="2" s="1"/>
  <c r="E2" i="2"/>
  <c r="E27" i="2" s="1"/>
  <c r="H42" i="2" l="1"/>
  <c r="G17" i="2"/>
</calcChain>
</file>

<file path=xl/sharedStrings.xml><?xml version="1.0" encoding="utf-8"?>
<sst xmlns="http://schemas.openxmlformats.org/spreadsheetml/2006/main" count="48" uniqueCount="23">
  <si>
    <t>Наименование блюда</t>
  </si>
  <si>
    <t>Масса порций</t>
  </si>
  <si>
    <t>Повар________ Р.Ж.Казбекова</t>
  </si>
  <si>
    <t>Утверждаю</t>
  </si>
  <si>
    <t>Директор МОБУ"Еленовская СОШ"</t>
  </si>
  <si>
    <t>_____________Н.С.Воробей</t>
  </si>
  <si>
    <t xml:space="preserve">Неделя </t>
  </si>
  <si>
    <t>Завтрак</t>
  </si>
  <si>
    <t>Итого</t>
  </si>
  <si>
    <t>Стоимость длюда</t>
  </si>
  <si>
    <t>Ккал.</t>
  </si>
  <si>
    <t>12-17 л.</t>
  </si>
  <si>
    <t>7-11л.</t>
  </si>
  <si>
    <t xml:space="preserve">                                        ЕЖЕДНЕВНОЕ МЕНЮ</t>
  </si>
  <si>
    <t>Чай с сахаром</t>
  </si>
  <si>
    <r>
      <t>День: 8 (</t>
    </r>
    <r>
      <rPr>
        <i/>
        <sz val="12"/>
        <color theme="1"/>
        <rFont val="Calibri"/>
        <family val="2"/>
        <charset val="204"/>
        <scheme val="minor"/>
      </rPr>
      <t>понедельник</t>
    </r>
    <r>
      <rPr>
        <i/>
        <sz val="12"/>
        <color theme="1"/>
        <rFont val="Calibri"/>
        <family val="2"/>
        <scheme val="minor"/>
      </rPr>
      <t>,вторник,</t>
    </r>
    <r>
      <rPr>
        <i/>
        <u/>
        <sz val="12"/>
        <color theme="1"/>
        <rFont val="Calibri"/>
        <family val="2"/>
        <charset val="204"/>
        <scheme val="minor"/>
      </rPr>
      <t>среда</t>
    </r>
    <r>
      <rPr>
        <i/>
        <sz val="12"/>
        <color theme="1"/>
        <rFont val="Calibri"/>
        <family val="2"/>
        <scheme val="minor"/>
      </rPr>
      <t>,четверг,пятница)</t>
    </r>
  </si>
  <si>
    <t>Тефтели мясные</t>
  </si>
  <si>
    <t xml:space="preserve"> 60/60</t>
  </si>
  <si>
    <t>Макароны отварные</t>
  </si>
  <si>
    <t>Фрукт</t>
  </si>
  <si>
    <t>Хлеб 1 сорт</t>
  </si>
  <si>
    <t>на 26 апрель 2023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</si>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</sst>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6"/>
      <color theme="1"/>
      <name val="Calibri"/>
      <family val="2"/>
      <charset val="204"/>
      <scheme val="minor"/>
    </font>
    <font>
      <i/>
      <u/>
      <sz val="12"/>
      <color theme="1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2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top" wrapText="1"/>
    </xf>
    <xf numFmtId="0" fontId="7" fillId="0" borderId="3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left" vertical="top" wrapText="1"/>
    </xf>
    <xf numFmtId="0" fontId="7" fillId="0" borderId="0" xfId="0" applyFont="1"/>
    <xf numFmtId="0" fontId="4" fillId="0" borderId="0" xfId="0" applyFont="1" applyAlignment="1">
      <alignment horizontal="right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H38"/>
  <sheetViews>
    <sheetView topLeftCell="A4" zoomScale="80" zoomScaleNormal="80" workbookViewId="0">
      <selection activeCell="I27" sqref="I27"/>
    </sheetView>
  </sheetViews>
  <sheetFormatPr defaultRowHeight="15" x14ac:dyDescent="0.25"/>
  <cols>
    <col min="2" max="2" width="41.5703125" customWidth="1"/>
    <col min="3" max="3" width="10.140625" customWidth="1"/>
    <col min="4" max="4" width="13.42578125" customWidth="1"/>
    <col min="6" max="6" width="13.42578125" customWidth="1"/>
  </cols>
  <sheetData>
    <row r="2" spans="1:8" ht="15.75" x14ac:dyDescent="0.25">
      <c r="F2" s="16" t="s">
        <v>3</v>
      </c>
      <c r="G2" s="16"/>
      <c r="H2" s="16"/>
    </row>
    <row r="3" spans="1:8" ht="15.75" x14ac:dyDescent="0.25">
      <c r="E3" s="16" t="s">
        <v>4</v>
      </c>
      <c r="F3" s="16"/>
      <c r="G3" s="16"/>
      <c r="H3" s="16"/>
    </row>
    <row r="4" spans="1:8" ht="15.75" x14ac:dyDescent="0.25">
      <c r="F4" s="16" t="s">
        <v>5</v>
      </c>
      <c r="G4" s="16"/>
      <c r="H4" s="16"/>
    </row>
    <row r="7" spans="1:8" ht="21" x14ac:dyDescent="0.25">
      <c r="A7" s="29" t="s">
        <v>13</v>
      </c>
      <c r="B7" s="30"/>
      <c r="C7" s="30"/>
      <c r="D7" s="30"/>
      <c r="E7" s="31" t="s">
        <v>21</v>
      </c>
      <c r="F7" s="31"/>
      <c r="G7" s="31"/>
      <c r="H7" s="31"/>
    </row>
    <row r="9" spans="1:8" ht="15.75" x14ac:dyDescent="0.25">
      <c r="B9" s="4" t="s">
        <v>6</v>
      </c>
      <c r="C9" s="4"/>
      <c r="D9" s="1"/>
    </row>
    <row r="10" spans="1:8" ht="15.75" x14ac:dyDescent="0.25">
      <c r="B10" s="4"/>
      <c r="C10" s="4"/>
      <c r="D10" s="1"/>
    </row>
    <row r="11" spans="1:8" ht="15.75" x14ac:dyDescent="0.25">
      <c r="B11" s="15" t="s">
        <v>15</v>
      </c>
      <c r="C11" s="15"/>
      <c r="D11" s="1"/>
    </row>
    <row r="12" spans="1:8" ht="15.75" x14ac:dyDescent="0.25">
      <c r="B12" s="4"/>
      <c r="C12" s="4"/>
      <c r="D12" s="1"/>
    </row>
    <row r="13" spans="1:8" ht="16.350000000000001" customHeight="1" x14ac:dyDescent="0.25">
      <c r="B13" s="17" t="s">
        <v>0</v>
      </c>
      <c r="C13" s="23" t="s">
        <v>1</v>
      </c>
      <c r="D13" s="24"/>
      <c r="E13" s="24"/>
      <c r="F13" s="25"/>
      <c r="G13" s="19" t="s">
        <v>9</v>
      </c>
      <c r="H13" s="20"/>
    </row>
    <row r="14" spans="1:8" ht="15.6" customHeight="1" x14ac:dyDescent="0.25">
      <c r="B14" s="18"/>
      <c r="C14" s="26"/>
      <c r="D14" s="27"/>
      <c r="E14" s="27"/>
      <c r="F14" s="28"/>
      <c r="G14" s="21"/>
      <c r="H14" s="22"/>
    </row>
    <row r="15" spans="1:8" ht="19.5" x14ac:dyDescent="0.25">
      <c r="B15" s="7" t="s">
        <v>7</v>
      </c>
      <c r="C15" s="10" t="s">
        <v>12</v>
      </c>
      <c r="D15" s="10" t="s">
        <v>10</v>
      </c>
      <c r="E15" s="10" t="s">
        <v>11</v>
      </c>
      <c r="F15" s="10" t="s">
        <v>10</v>
      </c>
      <c r="G15" s="10" t="s">
        <v>12</v>
      </c>
      <c r="H15" s="10" t="s">
        <v>11</v>
      </c>
    </row>
    <row r="16" spans="1:8" ht="15.75" x14ac:dyDescent="0.25">
      <c r="B16" s="6" t="s">
        <v>16</v>
      </c>
      <c r="C16" s="9" t="s">
        <v>17</v>
      </c>
      <c r="D16" s="9">
        <v>171</v>
      </c>
      <c r="E16" s="9" t="s">
        <v>17</v>
      </c>
      <c r="F16" s="9">
        <v>171</v>
      </c>
      <c r="G16" s="9">
        <v>44.8</v>
      </c>
      <c r="H16" s="9">
        <v>35.39</v>
      </c>
    </row>
    <row r="17" spans="2:8" ht="15.75" x14ac:dyDescent="0.25">
      <c r="B17" s="6" t="s">
        <v>18</v>
      </c>
      <c r="C17" s="9">
        <v>180</v>
      </c>
      <c r="D17" s="9">
        <v>198.58</v>
      </c>
      <c r="E17" s="9">
        <v>180</v>
      </c>
      <c r="F17" s="9">
        <v>198.58</v>
      </c>
      <c r="G17" s="9">
        <v>9.31</v>
      </c>
      <c r="H17" s="9">
        <v>7.89</v>
      </c>
    </row>
    <row r="18" spans="2:8" ht="15.75" x14ac:dyDescent="0.25">
      <c r="B18" s="6" t="s">
        <v>14</v>
      </c>
      <c r="C18" s="9">
        <v>200</v>
      </c>
      <c r="D18" s="9">
        <v>28</v>
      </c>
      <c r="E18" s="9">
        <v>200</v>
      </c>
      <c r="F18" s="9">
        <v>28</v>
      </c>
      <c r="G18" s="9">
        <v>2.68</v>
      </c>
      <c r="H18" s="9">
        <v>2.68</v>
      </c>
    </row>
    <row r="19" spans="2:8" ht="15.75" x14ac:dyDescent="0.25">
      <c r="B19" s="6" t="s">
        <v>20</v>
      </c>
      <c r="C19" s="8">
        <v>30</v>
      </c>
      <c r="D19" s="8">
        <v>71</v>
      </c>
      <c r="E19" s="8">
        <v>30</v>
      </c>
      <c r="F19" s="8">
        <v>71</v>
      </c>
      <c r="G19" s="9">
        <v>1.07</v>
      </c>
      <c r="H19" s="9">
        <v>1.06</v>
      </c>
    </row>
    <row r="20" spans="2:8" ht="15.75" x14ac:dyDescent="0.25">
      <c r="B20" s="6" t="s">
        <v>19</v>
      </c>
      <c r="C20" s="9">
        <v>100</v>
      </c>
      <c r="D20" s="9">
        <v>205.6</v>
      </c>
      <c r="E20" s="9">
        <v>100</v>
      </c>
      <c r="F20" s="9">
        <v>205.6</v>
      </c>
      <c r="G20" s="9"/>
      <c r="H20" s="9">
        <v>10.5</v>
      </c>
    </row>
    <row r="21" spans="2:8" ht="15.75" x14ac:dyDescent="0.25">
      <c r="B21" s="6" t="s">
        <v>22</v>
      </c>
      <c r="C21" s="8">
        <v>60</v>
      </c>
      <c r="D21" s="8">
        <v>6.85</v>
      </c>
      <c r="E21" s="8"/>
      <c r="F21" s="8"/>
      <c r="G21" s="8">
        <v>15.49</v>
      </c>
      <c r="H21" s="8"/>
    </row>
    <row r="22" spans="2:8" ht="19.5" x14ac:dyDescent="0.25">
      <c r="B22" s="5" t="s">
        <v>8</v>
      </c>
      <c r="C22" s="9"/>
      <c r="D22" s="9"/>
      <c r="E22" s="9"/>
      <c r="F22" s="9"/>
      <c r="G22" s="9">
        <v>73.349999999999994</v>
      </c>
      <c r="H22" s="9">
        <v>57.52</v>
      </c>
    </row>
    <row r="23" spans="2:8" ht="15.75" x14ac:dyDescent="0.25">
      <c r="B23" s="4"/>
      <c r="C23" s="4"/>
      <c r="D23" s="1"/>
    </row>
    <row r="24" spans="2:8" ht="15.75" x14ac:dyDescent="0.25">
      <c r="B24" s="4"/>
      <c r="C24" s="4"/>
      <c r="D24" s="1"/>
    </row>
    <row r="25" spans="2:8" ht="15.75" x14ac:dyDescent="0.25">
      <c r="B25" s="4"/>
      <c r="C25" s="4"/>
      <c r="D25" s="1"/>
    </row>
    <row r="26" spans="2:8" ht="15.75" x14ac:dyDescent="0.25">
      <c r="B26" s="3" t="s">
        <v>2</v>
      </c>
      <c r="C26" s="4"/>
      <c r="D26" s="1"/>
    </row>
    <row r="27" spans="2:8" ht="15.75" x14ac:dyDescent="0.25">
      <c r="B27" s="4"/>
      <c r="C27" s="4"/>
      <c r="D27" s="1"/>
    </row>
    <row r="28" spans="2:8" ht="15.75" x14ac:dyDescent="0.25">
      <c r="B28" s="4"/>
      <c r="C28" s="4"/>
      <c r="D28" s="1"/>
    </row>
    <row r="29" spans="2:8" ht="15.75" x14ac:dyDescent="0.25">
      <c r="B29" s="4"/>
      <c r="C29" s="4"/>
      <c r="D29" s="1"/>
    </row>
    <row r="30" spans="2:8" ht="15.75" x14ac:dyDescent="0.25">
      <c r="B30" s="4"/>
      <c r="C30" s="4"/>
      <c r="D30" s="1"/>
    </row>
    <row r="31" spans="2:8" ht="15.75" x14ac:dyDescent="0.25">
      <c r="B31" s="4"/>
      <c r="C31" s="4"/>
      <c r="D31" s="1"/>
    </row>
    <row r="32" spans="2:8" ht="15.75" x14ac:dyDescent="0.25">
      <c r="B32" s="4"/>
      <c r="C32" s="4"/>
      <c r="D32" s="1"/>
    </row>
    <row r="33" spans="2:4" ht="15.75" x14ac:dyDescent="0.25">
      <c r="B33" s="4"/>
      <c r="C33" s="4"/>
      <c r="D33" s="1"/>
    </row>
    <row r="34" spans="2:4" ht="15.75" x14ac:dyDescent="0.25">
      <c r="B34" s="4"/>
      <c r="C34" s="4"/>
      <c r="D34" s="1"/>
    </row>
    <row r="35" spans="2:4" ht="15.75" x14ac:dyDescent="0.25">
      <c r="B35" s="2"/>
      <c r="C35" s="2"/>
    </row>
    <row r="37" spans="2:4" ht="15.75" x14ac:dyDescent="0.25">
      <c r="B37" s="2"/>
    </row>
    <row r="38" spans="2:4" ht="15.75" x14ac:dyDescent="0.25">
      <c r="B38" s="2"/>
    </row>
  </sheetData>
  <mergeCells count="8">
    <mergeCell ref="F2:H2"/>
    <mergeCell ref="F4:H4"/>
    <mergeCell ref="B13:B14"/>
    <mergeCell ref="G13:H14"/>
    <mergeCell ref="C13:F14"/>
    <mergeCell ref="E3:H3"/>
    <mergeCell ref="A7:D7"/>
    <mergeCell ref="E7:H7"/>
  </mergeCells>
  <pageMargins left="0.25" right="0.25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H48"/>
  <sheetViews>
    <sheetView tabSelected="1" topLeftCell="A21" zoomScale="80" zoomScaleNormal="80" workbookViewId="0">
      <selection sqref="A1:I49"/>
    </sheetView>
  </sheetViews>
  <sheetFormatPr defaultRowHeight="15" x14ac:dyDescent="0.25"/>
  <cols>
    <col min="2" max="2" width="41.5703125" customWidth="1"/>
    <col min="3" max="3" width="10.140625" customWidth="1"/>
    <col min="4" max="4" width="13.42578125" customWidth="1"/>
    <col min="6" max="6" width="13.42578125" customWidth="1"/>
  </cols>
  <sheetData>
    <row r="2" spans="1:8" ht="21" x14ac:dyDescent="0.25">
      <c r="A2" s="29" t="s">
        <v>13</v>
      </c>
      <c r="B2" s="30"/>
      <c r="C2" s="30"/>
      <c r="D2" s="30"/>
      <c r="E2" s="31" t="str">
        <f>'1'!E7:H7</f>
        <v>на 26 апрель 2023</v>
      </c>
      <c r="F2" s="31"/>
      <c r="G2" s="31"/>
      <c r="H2" s="31"/>
    </row>
    <row r="3" spans="1:8" x14ac:dyDescent="0.25">
      <c r="B3" s="11"/>
      <c r="C3" s="11"/>
      <c r="D3" s="11"/>
      <c r="E3" s="11"/>
      <c r="F3" s="11"/>
      <c r="G3" s="11"/>
      <c r="H3" s="11"/>
    </row>
    <row r="4" spans="1:8" ht="15.75" x14ac:dyDescent="0.25">
      <c r="B4" s="4" t="str">
        <f>'1'!B9</f>
        <v xml:space="preserve">Неделя </v>
      </c>
      <c r="C4" s="4"/>
      <c r="D4" s="1"/>
    </row>
    <row r="5" spans="1:8" ht="15.75" x14ac:dyDescent="0.25">
      <c r="B5" s="4"/>
      <c r="C5" s="4"/>
      <c r="D5" s="1"/>
    </row>
    <row r="6" spans="1:8" ht="15.75" x14ac:dyDescent="0.25">
      <c r="B6" s="33" t="str">
        <f>'1'!B11:D11</f>
        <v>День: 8 (понедельник,вторник,среда,четверг,пятница)</v>
      </c>
      <c r="C6" s="33"/>
      <c r="D6" s="33"/>
      <c r="E6" s="33"/>
    </row>
    <row r="7" spans="1:8" ht="15.75" x14ac:dyDescent="0.25">
      <c r="B7" s="4"/>
      <c r="C7" s="4"/>
      <c r="D7" s="1"/>
    </row>
    <row r="8" spans="1:8" ht="14.45" customHeight="1" x14ac:dyDescent="0.25">
      <c r="B8" s="12" t="s">
        <v>0</v>
      </c>
      <c r="C8" s="23" t="s">
        <v>1</v>
      </c>
      <c r="D8" s="24"/>
      <c r="E8" s="24"/>
      <c r="F8" s="25"/>
      <c r="G8" s="19" t="s">
        <v>9</v>
      </c>
      <c r="H8" s="20"/>
    </row>
    <row r="9" spans="1:8" ht="18" customHeight="1" x14ac:dyDescent="0.25">
      <c r="B9" s="13"/>
      <c r="C9" s="26"/>
      <c r="D9" s="27"/>
      <c r="E9" s="27"/>
      <c r="F9" s="28"/>
      <c r="G9" s="21"/>
      <c r="H9" s="22"/>
    </row>
    <row r="10" spans="1:8" ht="19.5" x14ac:dyDescent="0.25">
      <c r="B10" s="7" t="s">
        <v>7</v>
      </c>
      <c r="C10" s="10" t="s">
        <v>12</v>
      </c>
      <c r="D10" s="10" t="s">
        <v>10</v>
      </c>
      <c r="E10" s="10"/>
      <c r="F10" s="10"/>
      <c r="G10" s="10" t="s">
        <v>12</v>
      </c>
      <c r="H10" s="10"/>
    </row>
    <row r="11" spans="1:8" ht="15.75" x14ac:dyDescent="0.25">
      <c r="B11" s="6" t="str">
        <f>'1'!B16</f>
        <v>Тефтели мясные</v>
      </c>
      <c r="C11" s="9" t="str">
        <f>'1'!C16</f>
        <v xml:space="preserve"> 60/60</v>
      </c>
      <c r="D11" s="9">
        <f>'1'!D16</f>
        <v>171</v>
      </c>
      <c r="E11" s="9"/>
      <c r="F11" s="9"/>
      <c r="G11" s="9">
        <f>'1'!G16</f>
        <v>44.8</v>
      </c>
      <c r="H11" s="9"/>
    </row>
    <row r="12" spans="1:8" ht="15.75" x14ac:dyDescent="0.25">
      <c r="B12" s="6" t="str">
        <f>'1'!B17</f>
        <v>Макароны отварные</v>
      </c>
      <c r="C12" s="9">
        <f>'1'!C17</f>
        <v>180</v>
      </c>
      <c r="D12" s="9">
        <f>'1'!D17</f>
        <v>198.58</v>
      </c>
      <c r="E12" s="9"/>
      <c r="F12" s="9"/>
      <c r="G12" s="9">
        <f>'1'!G17</f>
        <v>9.31</v>
      </c>
      <c r="H12" s="9"/>
    </row>
    <row r="13" spans="1:8" ht="15.75" x14ac:dyDescent="0.25">
      <c r="B13" s="6" t="str">
        <f>'1'!B18</f>
        <v>Чай с сахаром</v>
      </c>
      <c r="C13" s="9">
        <f>'1'!C18</f>
        <v>200</v>
      </c>
      <c r="D13" s="9">
        <f>'1'!D18</f>
        <v>28</v>
      </c>
      <c r="E13" s="9"/>
      <c r="F13" s="9"/>
      <c r="G13" s="9">
        <f>'1'!G18</f>
        <v>2.68</v>
      </c>
      <c r="H13" s="9"/>
    </row>
    <row r="14" spans="1:8" ht="16.350000000000001" customHeight="1" x14ac:dyDescent="0.25">
      <c r="B14" s="6" t="str">
        <f>'1'!B19</f>
        <v>Хлеб 1 сорт</v>
      </c>
      <c r="C14" s="8">
        <f>'1'!C19</f>
        <v>30</v>
      </c>
      <c r="D14" s="8">
        <f>'1'!D19</f>
        <v>71</v>
      </c>
      <c r="E14" s="8"/>
      <c r="F14" s="8"/>
      <c r="G14" s="9">
        <f>'1'!G19</f>
        <v>1.07</v>
      </c>
      <c r="H14" s="9"/>
    </row>
    <row r="15" spans="1:8" ht="15.6" customHeight="1" x14ac:dyDescent="0.25">
      <c r="B15" s="6" t="str">
        <f>'1'!B20</f>
        <v>Фрукт</v>
      </c>
      <c r="C15" s="9">
        <f>'1'!C20</f>
        <v>100</v>
      </c>
      <c r="D15" s="9">
        <f>'1'!D20</f>
        <v>205.6</v>
      </c>
      <c r="E15" s="9"/>
      <c r="F15" s="9"/>
      <c r="G15" s="9">
        <f>'1'!G20</f>
        <v>0</v>
      </c>
      <c r="H15" s="9"/>
    </row>
    <row r="16" spans="1:8" ht="15.75" x14ac:dyDescent="0.25">
      <c r="B16" s="14" t="str">
        <f>'1'!B21</f>
        <v>Огурец свежий</v>
      </c>
      <c r="C16" s="8">
        <f>'1'!C21</f>
        <v>60</v>
      </c>
      <c r="D16" s="8">
        <f>'1'!D21</f>
        <v>6.85</v>
      </c>
      <c r="E16" s="8"/>
      <c r="F16" s="8"/>
      <c r="G16" s="8">
        <f>'1'!G21</f>
        <v>15.49</v>
      </c>
      <c r="H16" s="8"/>
    </row>
    <row r="17" spans="1:8" ht="19.5" x14ac:dyDescent="0.25">
      <c r="B17" s="5" t="s">
        <v>8</v>
      </c>
      <c r="C17" s="9"/>
      <c r="D17" s="9"/>
      <c r="E17" s="9"/>
      <c r="F17" s="9"/>
      <c r="G17" s="9">
        <f>SUM(G11:G16)</f>
        <v>73.349999999999994</v>
      </c>
      <c r="H17" s="9"/>
    </row>
    <row r="18" spans="1:8" ht="15.75" x14ac:dyDescent="0.25">
      <c r="B18" s="4"/>
      <c r="C18" s="4"/>
      <c r="D18" s="1"/>
    </row>
    <row r="19" spans="1:8" ht="15.75" x14ac:dyDescent="0.25">
      <c r="B19" s="4"/>
      <c r="C19" s="4"/>
      <c r="D19" s="1"/>
    </row>
    <row r="20" spans="1:8" ht="15.75" x14ac:dyDescent="0.25">
      <c r="B20" s="4"/>
      <c r="C20" s="4"/>
      <c r="D20" s="1"/>
    </row>
    <row r="21" spans="1:8" ht="15.75" x14ac:dyDescent="0.25">
      <c r="B21" s="3" t="s">
        <v>2</v>
      </c>
      <c r="C21" s="4"/>
      <c r="D21" s="1"/>
    </row>
    <row r="22" spans="1:8" ht="15.75" x14ac:dyDescent="0.25">
      <c r="B22" s="4"/>
      <c r="C22" s="4"/>
      <c r="D22" s="1"/>
    </row>
    <row r="23" spans="1:8" ht="15.75" x14ac:dyDescent="0.25">
      <c r="B23" s="4"/>
      <c r="C23" s="4"/>
      <c r="D23" s="1"/>
    </row>
    <row r="24" spans="1:8" ht="15.75" x14ac:dyDescent="0.25">
      <c r="B24" s="4"/>
      <c r="C24" s="4"/>
      <c r="D24" s="1"/>
    </row>
    <row r="25" spans="1:8" ht="15.75" x14ac:dyDescent="0.25">
      <c r="B25" s="4"/>
      <c r="C25" s="4"/>
      <c r="D25" s="1"/>
    </row>
    <row r="26" spans="1:8" ht="15.75" x14ac:dyDescent="0.25">
      <c r="B26" s="4"/>
      <c r="C26" s="4"/>
      <c r="D26" s="1"/>
    </row>
    <row r="27" spans="1:8" ht="21" x14ac:dyDescent="0.25">
      <c r="A27" s="29" t="s">
        <v>13</v>
      </c>
      <c r="B27" s="30"/>
      <c r="C27" s="30"/>
      <c r="D27" s="30"/>
      <c r="E27" s="31" t="str">
        <f>E2</f>
        <v>на 26 апрель 2023</v>
      </c>
      <c r="F27" s="31"/>
      <c r="G27" s="31"/>
      <c r="H27" s="31"/>
    </row>
    <row r="28" spans="1:8" x14ac:dyDescent="0.25">
      <c r="B28" s="11"/>
      <c r="C28" s="11"/>
      <c r="D28" s="11"/>
      <c r="E28" s="11"/>
      <c r="F28" s="11"/>
      <c r="G28" s="11"/>
      <c r="H28" s="11"/>
    </row>
    <row r="29" spans="1:8" ht="15.75" x14ac:dyDescent="0.25">
      <c r="B29" s="4" t="str">
        <f>B4</f>
        <v xml:space="preserve">Неделя </v>
      </c>
      <c r="C29" s="4"/>
      <c r="D29" s="1"/>
    </row>
    <row r="30" spans="1:8" ht="15.75" x14ac:dyDescent="0.25">
      <c r="B30" s="4"/>
      <c r="C30" s="4"/>
      <c r="D30" s="1"/>
    </row>
    <row r="31" spans="1:8" ht="15.75" x14ac:dyDescent="0.25">
      <c r="B31" s="32" t="str">
        <f>B6</f>
        <v>День: 8 (понедельник,вторник,среда,четверг,пятница)</v>
      </c>
      <c r="C31" s="32"/>
      <c r="D31" s="32"/>
      <c r="E31" s="32"/>
    </row>
    <row r="32" spans="1:8" ht="15.75" x14ac:dyDescent="0.25">
      <c r="B32" s="4"/>
      <c r="C32" s="4"/>
      <c r="D32" s="1"/>
    </row>
    <row r="33" spans="2:8" ht="46.7" customHeight="1" x14ac:dyDescent="0.25">
      <c r="B33" s="12" t="s">
        <v>0</v>
      </c>
      <c r="C33" s="23" t="s">
        <v>1</v>
      </c>
      <c r="D33" s="24"/>
      <c r="E33" s="24"/>
      <c r="F33" s="25"/>
      <c r="G33" s="19" t="s">
        <v>9</v>
      </c>
      <c r="H33" s="20"/>
    </row>
    <row r="34" spans="2:8" ht="0.6" customHeight="1" x14ac:dyDescent="0.25">
      <c r="B34" s="13"/>
      <c r="C34" s="26"/>
      <c r="D34" s="27"/>
      <c r="E34" s="27"/>
      <c r="F34" s="28"/>
      <c r="G34" s="21"/>
      <c r="H34" s="22"/>
    </row>
    <row r="35" spans="2:8" ht="19.5" x14ac:dyDescent="0.25">
      <c r="B35" s="7" t="s">
        <v>7</v>
      </c>
      <c r="C35" s="10"/>
      <c r="D35" s="10"/>
      <c r="E35" s="10" t="s">
        <v>11</v>
      </c>
      <c r="F35" s="10" t="s">
        <v>10</v>
      </c>
      <c r="G35" s="10"/>
      <c r="H35" s="10" t="s">
        <v>11</v>
      </c>
    </row>
    <row r="36" spans="2:8" ht="15.75" x14ac:dyDescent="0.25">
      <c r="B36" s="6" t="str">
        <f>'1'!B16</f>
        <v>Тефтели мясные</v>
      </c>
      <c r="C36" s="9"/>
      <c r="D36" s="9"/>
      <c r="E36" s="9" t="str">
        <f>'1'!E16</f>
        <v xml:space="preserve"> 60/60</v>
      </c>
      <c r="F36" s="9">
        <f>'1'!F16</f>
        <v>171</v>
      </c>
      <c r="G36" s="9"/>
      <c r="H36" s="9">
        <v>35.39</v>
      </c>
    </row>
    <row r="37" spans="2:8" ht="15.75" x14ac:dyDescent="0.25">
      <c r="B37" s="6" t="str">
        <f>'1'!B17</f>
        <v>Макароны отварные</v>
      </c>
      <c r="C37" s="9"/>
      <c r="D37" s="9"/>
      <c r="E37" s="9">
        <f>'1'!E17</f>
        <v>180</v>
      </c>
      <c r="F37" s="9">
        <f>'1'!F17</f>
        <v>198.58</v>
      </c>
      <c r="G37" s="9"/>
      <c r="H37" s="9">
        <v>7.89</v>
      </c>
    </row>
    <row r="38" spans="2:8" ht="15.75" x14ac:dyDescent="0.25">
      <c r="B38" s="6" t="str">
        <f>'1'!B18</f>
        <v>Чай с сахаром</v>
      </c>
      <c r="C38" s="9"/>
      <c r="D38" s="9"/>
      <c r="E38" s="9">
        <f>'1'!E18</f>
        <v>200</v>
      </c>
      <c r="F38" s="9">
        <f>'1'!F18</f>
        <v>28</v>
      </c>
      <c r="G38" s="9"/>
      <c r="H38" s="9">
        <f>'1'!H18</f>
        <v>2.68</v>
      </c>
    </row>
    <row r="39" spans="2:8" ht="15.75" x14ac:dyDescent="0.25">
      <c r="B39" s="6" t="str">
        <f>'1'!B19</f>
        <v>Хлеб 1 сорт</v>
      </c>
      <c r="C39" s="8"/>
      <c r="D39" s="8"/>
      <c r="E39" s="8">
        <f>'1'!E19</f>
        <v>30</v>
      </c>
      <c r="F39" s="8">
        <f>'1'!F19</f>
        <v>71</v>
      </c>
      <c r="G39" s="9"/>
      <c r="H39" s="9">
        <v>1.06</v>
      </c>
    </row>
    <row r="40" spans="2:8" ht="15.75" x14ac:dyDescent="0.25">
      <c r="B40" s="6" t="s">
        <v>19</v>
      </c>
      <c r="C40" s="9"/>
      <c r="D40" s="9"/>
      <c r="E40" s="9">
        <v>100</v>
      </c>
      <c r="F40" s="9">
        <f>'1'!F20</f>
        <v>205.6</v>
      </c>
      <c r="G40" s="9"/>
      <c r="H40" s="9">
        <v>10.5</v>
      </c>
    </row>
    <row r="41" spans="2:8" ht="15.75" x14ac:dyDescent="0.25">
      <c r="B41" s="6" t="str">
        <f>'1'!B21</f>
        <v>Огурец свежий</v>
      </c>
      <c r="C41" s="8"/>
      <c r="D41" s="8"/>
      <c r="E41" s="8">
        <f>'1'!E21</f>
        <v>0</v>
      </c>
      <c r="F41" s="8">
        <f>'1'!F21</f>
        <v>0</v>
      </c>
      <c r="G41" s="8"/>
      <c r="H41" s="8">
        <f>'1'!H21</f>
        <v>0</v>
      </c>
    </row>
    <row r="42" spans="2:8" ht="19.5" x14ac:dyDescent="0.25">
      <c r="B42" s="5" t="s">
        <v>8</v>
      </c>
      <c r="C42" s="9"/>
      <c r="D42" s="9"/>
      <c r="E42" s="9"/>
      <c r="F42" s="9"/>
      <c r="G42" s="9"/>
      <c r="H42" s="9">
        <f>SUM(H36:H41)</f>
        <v>57.52</v>
      </c>
    </row>
    <row r="43" spans="2:8" ht="15.75" x14ac:dyDescent="0.25">
      <c r="B43" s="4"/>
      <c r="C43" s="4"/>
      <c r="D43" s="1"/>
    </row>
    <row r="44" spans="2:8" ht="15.75" x14ac:dyDescent="0.25">
      <c r="B44" s="4"/>
      <c r="C44" s="4"/>
      <c r="D44" s="1"/>
    </row>
    <row r="45" spans="2:8" ht="15.75" x14ac:dyDescent="0.25">
      <c r="B45" s="4"/>
      <c r="C45" s="4"/>
      <c r="D45" s="1"/>
    </row>
    <row r="46" spans="2:8" ht="15.75" x14ac:dyDescent="0.25">
      <c r="B46" s="3" t="s">
        <v>2</v>
      </c>
      <c r="C46" s="4"/>
      <c r="D46" s="1"/>
    </row>
    <row r="47" spans="2:8" ht="15.75" x14ac:dyDescent="0.25">
      <c r="B47" s="4"/>
      <c r="C47" s="4"/>
      <c r="D47" s="1"/>
    </row>
    <row r="48" spans="2:8" ht="15.75" x14ac:dyDescent="0.25">
      <c r="B48" s="4"/>
      <c r="C48" s="4"/>
      <c r="D48" s="1"/>
    </row>
  </sheetData>
  <mergeCells count="10">
    <mergeCell ref="C8:F9"/>
    <mergeCell ref="G8:H9"/>
    <mergeCell ref="C33:F34"/>
    <mergeCell ref="G33:H34"/>
    <mergeCell ref="A2:D2"/>
    <mergeCell ref="E2:H2"/>
    <mergeCell ref="A27:D27"/>
    <mergeCell ref="E27:H27"/>
    <mergeCell ref="B31:E31"/>
    <mergeCell ref="B6:E6"/>
  </mergeCells>
  <pageMargins left="0.25" right="0.25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Бух</vt:lpstr>
      <vt:lpstr>'1'!Область_печати</vt:lpstr>
      <vt:lpstr>Бух!Область_печати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2023-05-02T07:13:36Z</cp:lastPrinted>
  <dcterms:created xsi:type="dcterms:W3CDTF">2015-06-05T18:19:34Z</dcterms:created>
  <dcterms:modified xsi:type="dcterms:W3CDTF">2023-05-02T07:13:48Z</dcterms:modified>
</cp:coreProperties>
</file>