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H41" i="2"/>
  <c r="H39" i="2"/>
  <c r="F41" i="2"/>
  <c r="F40" i="2"/>
  <c r="F39" i="2"/>
  <c r="F38" i="2"/>
  <c r="F37" i="2"/>
  <c r="F36" i="2"/>
  <c r="E41" i="2"/>
  <c r="E40" i="2"/>
  <c r="E39" i="2"/>
  <c r="E38" i="2"/>
  <c r="E37" i="2"/>
  <c r="E36" i="2"/>
  <c r="B41" i="2"/>
  <c r="B40" i="2"/>
  <c r="B39" i="2"/>
  <c r="B38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B31" i="2" s="1"/>
  <c r="E2" i="2"/>
  <c r="E27" i="2" s="1"/>
  <c r="H42" i="2" l="1"/>
  <c r="G17" i="2"/>
</calcChain>
</file>

<file path=xl/sharedStrings.xml><?xml version="1.0" encoding="utf-8"?>
<sst xmlns="http://schemas.openxmlformats.org/spreadsheetml/2006/main" count="45" uniqueCount="22">
  <si>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</si>
  <si>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</si>
  <si>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</si>
  <si>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</si>
  <si>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</si>
  <si>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</si>
  <si>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</si>
  <si>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</si>
  <si>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</si>
  <si>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</si>
  <si>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</si>
  <si>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</si>
  <si>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</si>
  <si>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</si>
  <si>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Каша гречневая</t>
  </si>
  <si>
    <t>Чай с сахаром</t>
  </si>
  <si>
    <t>Куры в соусе</t>
  </si>
  <si>
    <t>Огурец свежий</t>
  </si>
  <si>
    <r>
      <t>День: 5 (</t>
    </r>
    <r>
      <rPr>
        <i/>
        <sz val="12"/>
        <color theme="1"/>
        <rFont val="Calibri"/>
        <family val="2"/>
        <charset val="204"/>
        <scheme val="minor"/>
      </rPr>
      <t>понедельник,</t>
    </r>
    <r>
      <rPr>
        <i/>
        <sz val="12"/>
        <color theme="1"/>
        <rFont val="Calibri"/>
        <family val="2"/>
        <scheme val="minor"/>
      </rPr>
      <t>вторник,</t>
    </r>
    <r>
      <rPr>
        <i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</t>
    </r>
    <r>
      <rPr>
        <i/>
        <sz val="12"/>
        <color theme="1"/>
        <rFont val="Calibri"/>
        <family val="2"/>
        <charset val="204"/>
        <scheme val="minor"/>
      </rPr>
      <t>четверг</t>
    </r>
    <r>
      <rPr>
        <i/>
        <sz val="12"/>
        <color theme="1"/>
        <rFont val="Calibri"/>
        <family val="2"/>
        <scheme val="minor"/>
      </rPr>
      <t>,</t>
    </r>
    <r>
      <rPr>
        <i/>
        <u/>
        <sz val="12"/>
        <color theme="1"/>
        <rFont val="Calibri"/>
        <family val="2"/>
        <charset val="204"/>
        <scheme val="minor"/>
      </rPr>
      <t>пятница</t>
    </r>
    <r>
      <rPr>
        <i/>
        <sz val="12"/>
        <color theme="1"/>
        <rFont val="Calibri"/>
        <family val="2"/>
        <scheme val="minor"/>
      </rPr>
      <t>)</t>
    </r>
  </si>
  <si>
    <t>21 апреля 2023г.</t>
  </si>
  <si>
    <t>Хлеб 1 сорт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</si>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</sst>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topLeftCell="A8" zoomScale="80" zoomScaleNormal="80" workbookViewId="0">
      <selection activeCell="L26" sqref="L26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6" t="s">
        <v>3</v>
      </c>
      <c r="G2" s="16"/>
      <c r="H2" s="16"/>
    </row>
    <row r="3" spans="1:8" ht="15.75" x14ac:dyDescent="0.25">
      <c r="E3" s="16" t="s">
        <v>4</v>
      </c>
      <c r="F3" s="16"/>
      <c r="G3" s="16"/>
      <c r="H3" s="16"/>
    </row>
    <row r="4" spans="1:8" ht="15.75" x14ac:dyDescent="0.25">
      <c r="F4" s="16" t="s">
        <v>5</v>
      </c>
      <c r="G4" s="16"/>
      <c r="H4" s="16"/>
    </row>
    <row r="7" spans="1:8" ht="21" x14ac:dyDescent="0.25">
      <c r="A7" s="29" t="s">
        <v>13</v>
      </c>
      <c r="B7" s="30"/>
      <c r="C7" s="30"/>
      <c r="D7" s="30"/>
      <c r="E7" s="31" t="s">
        <v>19</v>
      </c>
      <c r="F7" s="31"/>
      <c r="G7" s="31"/>
      <c r="H7" s="31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15" t="s">
        <v>18</v>
      </c>
      <c r="C11" s="15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17" t="s">
        <v>0</v>
      </c>
      <c r="C13" s="23" t="s">
        <v>1</v>
      </c>
      <c r="D13" s="24"/>
      <c r="E13" s="24"/>
      <c r="F13" s="25"/>
      <c r="G13" s="19" t="s">
        <v>9</v>
      </c>
      <c r="H13" s="20"/>
    </row>
    <row r="14" spans="1:8" ht="15.6" customHeight="1" x14ac:dyDescent="0.25">
      <c r="B14" s="18"/>
      <c r="C14" s="26"/>
      <c r="D14" s="27"/>
      <c r="E14" s="27"/>
      <c r="F14" s="28"/>
      <c r="G14" s="21"/>
      <c r="H14" s="22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16</v>
      </c>
      <c r="C16" s="9">
        <v>80</v>
      </c>
      <c r="D16" s="9">
        <v>225</v>
      </c>
      <c r="E16" s="9">
        <v>80</v>
      </c>
      <c r="F16" s="9">
        <v>225</v>
      </c>
      <c r="G16" s="9">
        <v>26.09</v>
      </c>
      <c r="H16" s="9">
        <v>26.24</v>
      </c>
    </row>
    <row r="17" spans="2:8" ht="15.75" x14ac:dyDescent="0.25">
      <c r="B17" s="6" t="s">
        <v>17</v>
      </c>
      <c r="C17" s="9">
        <v>80</v>
      </c>
      <c r="D17" s="9">
        <v>6.85</v>
      </c>
      <c r="E17" s="9">
        <v>80</v>
      </c>
      <c r="F17" s="9">
        <v>6.85</v>
      </c>
      <c r="G17" s="9"/>
      <c r="H17" s="9">
        <v>17.28</v>
      </c>
    </row>
    <row r="18" spans="2:8" ht="15.75" x14ac:dyDescent="0.25">
      <c r="B18" s="6" t="s">
        <v>14</v>
      </c>
      <c r="C18" s="9">
        <v>180</v>
      </c>
      <c r="D18" s="9">
        <v>222.21</v>
      </c>
      <c r="E18" s="9">
        <v>180</v>
      </c>
      <c r="F18" s="9">
        <v>222.21</v>
      </c>
      <c r="G18" s="9">
        <v>10.97</v>
      </c>
      <c r="H18" s="9">
        <v>10.86</v>
      </c>
    </row>
    <row r="19" spans="2:8" ht="15.75" x14ac:dyDescent="0.25">
      <c r="B19" s="6" t="s">
        <v>15</v>
      </c>
      <c r="C19" s="8">
        <v>200</v>
      </c>
      <c r="D19" s="8">
        <v>28</v>
      </c>
      <c r="E19" s="8">
        <v>200</v>
      </c>
      <c r="F19" s="8">
        <v>28</v>
      </c>
      <c r="G19" s="9">
        <v>2.68</v>
      </c>
      <c r="H19" s="9">
        <v>2.68</v>
      </c>
    </row>
    <row r="20" spans="2:8" ht="15.75" x14ac:dyDescent="0.25">
      <c r="B20" s="6" t="s">
        <v>20</v>
      </c>
      <c r="C20" s="9">
        <v>30</v>
      </c>
      <c r="D20" s="9">
        <v>71</v>
      </c>
      <c r="E20" s="9">
        <v>30</v>
      </c>
      <c r="F20" s="9">
        <v>71</v>
      </c>
      <c r="G20" s="9">
        <v>1.07</v>
      </c>
      <c r="H20" s="9">
        <v>1.17</v>
      </c>
    </row>
    <row r="21" spans="2:8" ht="15.75" x14ac:dyDescent="0.25">
      <c r="B21" s="6" t="s">
        <v>21</v>
      </c>
      <c r="C21" s="8">
        <v>50</v>
      </c>
      <c r="D21" s="8">
        <v>166.8</v>
      </c>
      <c r="E21" s="8"/>
      <c r="F21" s="8"/>
      <c r="G21" s="8">
        <v>14.5</v>
      </c>
      <c r="H21" s="8"/>
    </row>
    <row r="22" spans="2:8" ht="19.5" x14ac:dyDescent="0.25">
      <c r="B22" s="5" t="s">
        <v>8</v>
      </c>
      <c r="C22" s="9"/>
      <c r="D22" s="9"/>
      <c r="E22" s="9"/>
      <c r="F22" s="9"/>
      <c r="G22" s="9">
        <v>55.31</v>
      </c>
      <c r="H22" s="9">
        <v>58.23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0" zoomScale="80" zoomScaleNormal="80" workbookViewId="0">
      <selection activeCell="O26" sqref="O26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9" t="s">
        <v>13</v>
      </c>
      <c r="B2" s="30"/>
      <c r="C2" s="30"/>
      <c r="D2" s="30"/>
      <c r="E2" s="31" t="str">
        <f>'1'!E7:H7</f>
        <v>21 апреля 2023г.</v>
      </c>
      <c r="F2" s="31"/>
      <c r="G2" s="31"/>
      <c r="H2" s="3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3" t="str">
        <f>'1'!B11:D11</f>
        <v>День: 5 (понедельник,вторник,среда,четверг,пятница)</v>
      </c>
      <c r="C6" s="33"/>
      <c r="D6" s="33"/>
      <c r="E6" s="33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3" t="s">
        <v>1</v>
      </c>
      <c r="D8" s="24"/>
      <c r="E8" s="24"/>
      <c r="F8" s="25"/>
      <c r="G8" s="19" t="s">
        <v>9</v>
      </c>
      <c r="H8" s="20"/>
    </row>
    <row r="9" spans="1:8" ht="18" customHeight="1" x14ac:dyDescent="0.25">
      <c r="B9" s="13"/>
      <c r="C9" s="26"/>
      <c r="D9" s="27"/>
      <c r="E9" s="27"/>
      <c r="F9" s="28"/>
      <c r="G9" s="21"/>
      <c r="H9" s="22"/>
    </row>
    <row r="10" spans="1:8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8" ht="15.75" x14ac:dyDescent="0.25">
      <c r="B11" s="6" t="str">
        <f>'1'!B16</f>
        <v>Куры в соусе</v>
      </c>
      <c r="C11" s="9">
        <f>'1'!C16</f>
        <v>80</v>
      </c>
      <c r="D11" s="9">
        <f>'1'!D16</f>
        <v>225</v>
      </c>
      <c r="E11" s="9"/>
      <c r="F11" s="9"/>
      <c r="G11" s="9">
        <f>'1'!G16</f>
        <v>26.09</v>
      </c>
      <c r="H11" s="9"/>
    </row>
    <row r="12" spans="1:8" ht="15.75" x14ac:dyDescent="0.25">
      <c r="B12" s="6" t="str">
        <f>'1'!B17</f>
        <v>Огурец свежий</v>
      </c>
      <c r="C12" s="9">
        <f>'1'!C17</f>
        <v>80</v>
      </c>
      <c r="D12" s="9">
        <f>'1'!D17</f>
        <v>6.85</v>
      </c>
      <c r="E12" s="9"/>
      <c r="F12" s="9"/>
      <c r="G12" s="9">
        <f>'1'!G17</f>
        <v>0</v>
      </c>
      <c r="H12" s="9"/>
    </row>
    <row r="13" spans="1:8" ht="15.75" x14ac:dyDescent="0.25">
      <c r="B13" s="6" t="str">
        <f>'1'!B18</f>
        <v>Каша гречневая</v>
      </c>
      <c r="C13" s="9">
        <f>'1'!C18</f>
        <v>180</v>
      </c>
      <c r="D13" s="9">
        <f>'1'!D18</f>
        <v>222.21</v>
      </c>
      <c r="E13" s="9"/>
      <c r="F13" s="9"/>
      <c r="G13" s="9">
        <f>'1'!G18</f>
        <v>10.97</v>
      </c>
      <c r="H13" s="9"/>
    </row>
    <row r="14" spans="1:8" ht="16.350000000000001" customHeight="1" x14ac:dyDescent="0.25">
      <c r="B14" s="6" t="str">
        <f>'1'!B19</f>
        <v>Чай с сахаром</v>
      </c>
      <c r="C14" s="8">
        <f>'1'!C19</f>
        <v>200</v>
      </c>
      <c r="D14" s="8">
        <f>'1'!D19</f>
        <v>28</v>
      </c>
      <c r="E14" s="8"/>
      <c r="F14" s="8"/>
      <c r="G14" s="9">
        <f>'1'!G19</f>
        <v>2.68</v>
      </c>
      <c r="H14" s="9"/>
    </row>
    <row r="15" spans="1:8" ht="15.6" customHeight="1" x14ac:dyDescent="0.25">
      <c r="B15" s="6" t="str">
        <f>'1'!B20</f>
        <v>Хлеб 1 сорт</v>
      </c>
      <c r="C15" s="9">
        <f>'1'!C20</f>
        <v>30</v>
      </c>
      <c r="D15" s="9">
        <f>'1'!D20</f>
        <v>71</v>
      </c>
      <c r="E15" s="9"/>
      <c r="F15" s="9"/>
      <c r="G15" s="9">
        <f>'1'!G20</f>
        <v>1.07</v>
      </c>
      <c r="H15" s="9"/>
    </row>
    <row r="16" spans="1:8" ht="15.75" x14ac:dyDescent="0.25">
      <c r="B16" s="14" t="str">
        <f>'1'!B21</f>
        <v>Кондитерские изделия</v>
      </c>
      <c r="C16" s="8">
        <f>'1'!C21</f>
        <v>50</v>
      </c>
      <c r="D16" s="8">
        <f>'1'!D21</f>
        <v>166.8</v>
      </c>
      <c r="E16" s="8"/>
      <c r="F16" s="8"/>
      <c r="G16" s="8">
        <f>'1'!G21</f>
        <v>14.5</v>
      </c>
      <c r="H16" s="8"/>
    </row>
    <row r="17" spans="1:8" ht="19.5" x14ac:dyDescent="0.25">
      <c r="B17" s="5" t="s">
        <v>8</v>
      </c>
      <c r="C17" s="9"/>
      <c r="D17" s="9"/>
      <c r="E17" s="9"/>
      <c r="F17" s="9"/>
      <c r="G17" s="9">
        <f>SUM(G11:G16)</f>
        <v>55.31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9" t="s">
        <v>13</v>
      </c>
      <c r="B27" s="30"/>
      <c r="C27" s="30"/>
      <c r="D27" s="30"/>
      <c r="E27" s="31" t="str">
        <f>E2</f>
        <v>21 апреля 2023г.</v>
      </c>
      <c r="F27" s="31"/>
      <c r="G27" s="31"/>
      <c r="H27" s="3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День: 5 (понедельник,вторник,среда,четверг,пятница)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3" t="s">
        <v>1</v>
      </c>
      <c r="D33" s="24"/>
      <c r="E33" s="24"/>
      <c r="F33" s="25"/>
      <c r="G33" s="19" t="s">
        <v>9</v>
      </c>
      <c r="H33" s="20"/>
    </row>
    <row r="34" spans="2:8" ht="0.6" customHeight="1" x14ac:dyDescent="0.25">
      <c r="B34" s="13"/>
      <c r="C34" s="26"/>
      <c r="D34" s="27"/>
      <c r="E34" s="27"/>
      <c r="F34" s="28"/>
      <c r="G34" s="21"/>
      <c r="H34" s="22"/>
    </row>
    <row r="35" spans="2:8" ht="19.5" x14ac:dyDescent="0.25">
      <c r="B35" s="7" t="s">
        <v>7</v>
      </c>
      <c r="C35" s="10"/>
      <c r="D35" s="10"/>
      <c r="E35" s="10" t="s">
        <v>11</v>
      </c>
      <c r="F35" s="10" t="s">
        <v>10</v>
      </c>
      <c r="G35" s="10"/>
      <c r="H35" s="10" t="s">
        <v>11</v>
      </c>
    </row>
    <row r="36" spans="2:8" ht="15.75" x14ac:dyDescent="0.25">
      <c r="B36" s="6" t="str">
        <f>'1'!B16</f>
        <v>Куры в соусе</v>
      </c>
      <c r="C36" s="9"/>
      <c r="D36" s="9"/>
      <c r="E36" s="9">
        <f>'1'!E16</f>
        <v>80</v>
      </c>
      <c r="F36" s="9">
        <f>'1'!F16</f>
        <v>225</v>
      </c>
      <c r="G36" s="9"/>
      <c r="H36" s="9">
        <v>26.24</v>
      </c>
    </row>
    <row r="37" spans="2:8" ht="15.75" x14ac:dyDescent="0.25">
      <c r="B37" s="6" t="str">
        <f>'1'!B17</f>
        <v>Огурец свежий</v>
      </c>
      <c r="C37" s="9"/>
      <c r="D37" s="9"/>
      <c r="E37" s="9">
        <f>'1'!E17</f>
        <v>80</v>
      </c>
      <c r="F37" s="9">
        <f>'1'!F17</f>
        <v>6.85</v>
      </c>
      <c r="G37" s="9"/>
      <c r="H37" s="9">
        <v>17.28</v>
      </c>
    </row>
    <row r="38" spans="2:8" ht="15.75" x14ac:dyDescent="0.25">
      <c r="B38" s="6" t="str">
        <f>'1'!B18</f>
        <v>Каша гречневая</v>
      </c>
      <c r="C38" s="9"/>
      <c r="D38" s="9"/>
      <c r="E38" s="9">
        <f>'1'!E18</f>
        <v>180</v>
      </c>
      <c r="F38" s="9">
        <f>'1'!F18</f>
        <v>222.21</v>
      </c>
      <c r="G38" s="9"/>
      <c r="H38" s="9">
        <v>10.86</v>
      </c>
    </row>
    <row r="39" spans="2:8" ht="15.75" x14ac:dyDescent="0.25">
      <c r="B39" s="6" t="str">
        <f>'1'!B19</f>
        <v>Чай с сахаром</v>
      </c>
      <c r="C39" s="8"/>
      <c r="D39" s="8"/>
      <c r="E39" s="8">
        <f>'1'!E19</f>
        <v>200</v>
      </c>
      <c r="F39" s="8">
        <f>'1'!F19</f>
        <v>28</v>
      </c>
      <c r="G39" s="9"/>
      <c r="H39" s="9">
        <f>'1'!H19</f>
        <v>2.68</v>
      </c>
    </row>
    <row r="40" spans="2:8" ht="15.75" x14ac:dyDescent="0.25">
      <c r="B40" s="6" t="str">
        <f>'1'!B20</f>
        <v>Хлеб 1 сорт</v>
      </c>
      <c r="C40" s="9"/>
      <c r="D40" s="9"/>
      <c r="E40" s="9">
        <f>'1'!E20</f>
        <v>30</v>
      </c>
      <c r="F40" s="9">
        <f>'1'!F20</f>
        <v>71</v>
      </c>
      <c r="G40" s="9"/>
      <c r="H40" s="9">
        <v>1.17</v>
      </c>
    </row>
    <row r="41" spans="2:8" ht="15.75" x14ac:dyDescent="0.25">
      <c r="B41" s="6" t="str">
        <f>'1'!B21</f>
        <v>Кондитерские изделия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8</v>
      </c>
      <c r="C42" s="9"/>
      <c r="D42" s="9"/>
      <c r="E42" s="9"/>
      <c r="F42" s="9"/>
      <c r="G42" s="9"/>
      <c r="H42" s="9">
        <f>SUM(H36:H41)</f>
        <v>58.23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2023-05-02T06:41:18Z</cp:lastPrinted>
  <dcterms:created xsi:type="dcterms:W3CDTF">2015-06-05T18:19:34Z</dcterms:created>
  <dcterms:modified xsi:type="dcterms:W3CDTF">2023-05-02T06:41:32Z</dcterms:modified>
</cp:coreProperties>
</file>